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https://d.docs.live.net/39553b344777e3f5/"/>
    </mc:Choice>
  </mc:AlternateContent>
  <xr:revisionPtr revIDLastSave="0" documentId="8_{76C31F6A-BDE4-2A48-BC0C-81CDFBB82A39}" xr6:coauthVersionLast="47" xr6:coauthVersionMax="47" xr10:uidLastSave="{00000000-0000-0000-0000-000000000000}"/>
  <bookViews>
    <workbookView xWindow="1200" yWindow="960" windowWidth="28800" windowHeight="16180" firstSheet="16" activeTab="30" xr2:uid="{00000000-000D-0000-FFFF-FFFF00000000}"/>
  </bookViews>
  <sheets>
    <sheet name="ANGELFISH" sheetId="1" r:id="rId1"/>
    <sheet name="SPECIAL ORDERS" sheetId="2" r:id="rId2"/>
    <sheet name="AUS NATIVES" sheetId="3" r:id="rId3"/>
    <sheet name="APISTOGRAMMAS" sheetId="4" r:id="rId4"/>
    <sheet name="AXOLOTLS" sheetId="5" r:id="rId5"/>
    <sheet name="BARBS" sheetId="6" r:id="rId6"/>
    <sheet name="BETTAS" sheetId="7" r:id="rId7"/>
    <sheet name="CORYDORAS" sheetId="8" r:id="rId8"/>
    <sheet name="CATFISH" sheetId="9" r:id="rId9"/>
    <sheet name="CICHLIDS" sheetId="10" r:id="rId10"/>
    <sheet name="CRABS" sheetId="11" r:id="rId11"/>
    <sheet name="Sheet26" sheetId="12" state="hidden" r:id="rId12"/>
    <sheet name="DANIO" sheetId="13" r:id="rId13"/>
    <sheet name="DISCUS" sheetId="14" r:id="rId14"/>
    <sheet name="CLOWN LOACH" sheetId="15" r:id="rId15"/>
    <sheet name="EXOTICS &amp; MISCELANIOUS" sheetId="16" r:id="rId16"/>
    <sheet name="GOLDFISH" sheetId="17" r:id="rId17"/>
    <sheet name="GOURAMI" sheetId="18" r:id="rId18"/>
    <sheet name="GUPPYS" sheetId="19" r:id="rId19"/>
    <sheet name="MEDAKAS" sheetId="20" r:id="rId20"/>
    <sheet name="MOLLYS" sheetId="21" r:id="rId21"/>
    <sheet name="OSCARS" sheetId="22" r:id="rId22"/>
    <sheet name="PUFFER FISH" sheetId="23" r:id="rId23"/>
    <sheet name="PLECOS" sheetId="24" r:id="rId24"/>
    <sheet name="PLATY" sheetId="25" r:id="rId25"/>
    <sheet name="RASBORA" sheetId="26" r:id="rId26"/>
    <sheet name="SHARKS" sheetId="27" r:id="rId27"/>
    <sheet name="SHRIMP" sheetId="28" r:id="rId28"/>
    <sheet name="SWORDTAILS" sheetId="29" r:id="rId29"/>
    <sheet name="TETRAS" sheetId="30" r:id="rId30"/>
    <sheet name="MARINE FISH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31" l="1"/>
  <c r="F131" i="31"/>
  <c r="G130" i="31"/>
  <c r="F130" i="31"/>
  <c r="G129" i="31"/>
  <c r="F129" i="31"/>
  <c r="G128" i="31"/>
  <c r="F128" i="31"/>
  <c r="G127" i="31"/>
  <c r="F127" i="31"/>
  <c r="G126" i="31"/>
  <c r="F126" i="31"/>
  <c r="G125" i="31"/>
  <c r="F125" i="31"/>
  <c r="G124" i="31"/>
  <c r="F124" i="31"/>
  <c r="G123" i="31"/>
  <c r="F123" i="31"/>
  <c r="G122" i="31"/>
  <c r="F122" i="31"/>
  <c r="G121" i="31"/>
  <c r="F121" i="31"/>
  <c r="G120" i="31"/>
  <c r="F120" i="31"/>
  <c r="G119" i="31"/>
  <c r="F119" i="31"/>
  <c r="G118" i="31"/>
  <c r="F118" i="31"/>
  <c r="G117" i="31"/>
  <c r="F117" i="31"/>
  <c r="G116" i="31"/>
  <c r="F116" i="31"/>
  <c r="G115" i="31"/>
  <c r="F115" i="31"/>
  <c r="G114" i="31"/>
  <c r="F114" i="31"/>
  <c r="G113" i="31"/>
  <c r="F113" i="31"/>
  <c r="G112" i="31"/>
  <c r="F112" i="31"/>
  <c r="G111" i="31"/>
  <c r="F111" i="31"/>
  <c r="G110" i="31"/>
  <c r="F110" i="31"/>
  <c r="G109" i="31"/>
  <c r="F109" i="31"/>
  <c r="G108" i="31"/>
  <c r="F108" i="31"/>
  <c r="G107" i="31"/>
  <c r="F107" i="31"/>
  <c r="G106" i="31"/>
  <c r="F106" i="31"/>
  <c r="G105" i="31"/>
  <c r="F105" i="31"/>
  <c r="G104" i="31"/>
  <c r="F104" i="31"/>
  <c r="G103" i="31"/>
  <c r="F103" i="31"/>
  <c r="G102" i="31"/>
  <c r="F102" i="31"/>
  <c r="G101" i="31"/>
  <c r="F101" i="31"/>
  <c r="G100" i="31"/>
  <c r="F100" i="31"/>
  <c r="G99" i="31"/>
  <c r="F99" i="31"/>
  <c r="G98" i="31"/>
  <c r="F98" i="31"/>
  <c r="G97" i="31"/>
  <c r="F97" i="31"/>
  <c r="G96" i="31"/>
  <c r="F96" i="31"/>
  <c r="G95" i="31"/>
  <c r="F95" i="31"/>
  <c r="G94" i="31"/>
  <c r="F94" i="31"/>
  <c r="G93" i="31"/>
  <c r="F93" i="31"/>
  <c r="G92" i="31"/>
  <c r="F92" i="31"/>
  <c r="G91" i="31"/>
  <c r="F91" i="31"/>
  <c r="G90" i="31"/>
  <c r="F90" i="31"/>
  <c r="G89" i="31"/>
  <c r="F89" i="31"/>
  <c r="G88" i="31"/>
  <c r="F88" i="31"/>
  <c r="G87" i="31"/>
  <c r="F87" i="31"/>
  <c r="G86" i="31"/>
  <c r="F86" i="31"/>
  <c r="G85" i="31"/>
  <c r="F85" i="31"/>
  <c r="G84" i="31"/>
  <c r="F84" i="31"/>
  <c r="G83" i="31"/>
  <c r="F83" i="31"/>
  <c r="G82" i="31"/>
  <c r="F82" i="31"/>
  <c r="G81" i="31"/>
  <c r="F81" i="31"/>
  <c r="G80" i="31"/>
  <c r="F80" i="31"/>
  <c r="G79" i="31"/>
  <c r="F79" i="31"/>
  <c r="G78" i="31"/>
  <c r="F78" i="31"/>
  <c r="G77" i="31"/>
  <c r="F77" i="31"/>
  <c r="G76" i="31"/>
  <c r="F76" i="31"/>
  <c r="G75" i="31"/>
  <c r="F75" i="31"/>
  <c r="G74" i="31"/>
  <c r="F74" i="31"/>
  <c r="G73" i="31"/>
  <c r="F73" i="31"/>
  <c r="G72" i="31"/>
  <c r="F72" i="31"/>
  <c r="G71" i="31"/>
  <c r="F71" i="31"/>
  <c r="G70" i="31"/>
  <c r="F70" i="31"/>
  <c r="G69" i="31"/>
  <c r="F69" i="31"/>
  <c r="G68" i="31"/>
  <c r="F68" i="31"/>
  <c r="G67" i="31"/>
  <c r="F67" i="31"/>
  <c r="G66" i="31"/>
  <c r="F66" i="31"/>
  <c r="G65" i="31"/>
  <c r="F65" i="31"/>
  <c r="G64" i="31"/>
  <c r="F64" i="31"/>
  <c r="G63" i="31"/>
  <c r="F63" i="31"/>
  <c r="G62" i="31"/>
  <c r="F62" i="31"/>
  <c r="G61" i="31"/>
  <c r="F61" i="31"/>
  <c r="G60" i="31"/>
  <c r="F60" i="31"/>
  <c r="G59" i="31"/>
  <c r="F59" i="31"/>
  <c r="G58" i="31"/>
  <c r="F58" i="31"/>
  <c r="G57" i="31"/>
  <c r="F57" i="31"/>
  <c r="G56" i="31"/>
  <c r="F56" i="31"/>
  <c r="G55" i="31"/>
  <c r="F55" i="31"/>
  <c r="G54" i="31"/>
  <c r="F54" i="31"/>
  <c r="G53" i="31"/>
  <c r="F53" i="31"/>
  <c r="G52" i="31"/>
  <c r="F52" i="31"/>
  <c r="G51" i="31"/>
  <c r="F51" i="31"/>
  <c r="G50" i="31"/>
  <c r="F50" i="31"/>
  <c r="G49" i="31"/>
  <c r="F49" i="31"/>
  <c r="G48" i="31"/>
  <c r="F48" i="31"/>
  <c r="G47" i="31"/>
  <c r="F47" i="31"/>
  <c r="G46" i="31"/>
  <c r="F46" i="31"/>
  <c r="G45" i="31"/>
  <c r="F45" i="31"/>
  <c r="G44" i="31"/>
  <c r="F44" i="31"/>
  <c r="G43" i="31"/>
  <c r="F43" i="31"/>
  <c r="G42" i="31"/>
  <c r="F42" i="31"/>
  <c r="G41" i="31"/>
  <c r="F41" i="31"/>
  <c r="G40" i="31"/>
  <c r="F40" i="31"/>
  <c r="G39" i="31"/>
  <c r="F39" i="31"/>
  <c r="G38" i="31"/>
  <c r="F38" i="31"/>
  <c r="G37" i="31"/>
  <c r="F37" i="31"/>
  <c r="G36" i="31"/>
  <c r="F36" i="31"/>
  <c r="G35" i="31"/>
  <c r="F35" i="31"/>
  <c r="G34" i="31"/>
  <c r="F34" i="31"/>
  <c r="G33" i="31"/>
  <c r="F33" i="31"/>
  <c r="G32" i="31"/>
  <c r="F32" i="31"/>
  <c r="G31" i="31"/>
  <c r="F31" i="31"/>
  <c r="G334" i="30"/>
  <c r="F334" i="30"/>
  <c r="G333" i="30"/>
  <c r="F333" i="30"/>
  <c r="G332" i="30"/>
  <c r="F332" i="30"/>
  <c r="G331" i="30"/>
  <c r="F331" i="30"/>
  <c r="G330" i="30"/>
  <c r="F330" i="30"/>
  <c r="G329" i="30"/>
  <c r="F329" i="30"/>
  <c r="G328" i="30"/>
  <c r="F328" i="30"/>
  <c r="G327" i="30"/>
  <c r="F327" i="30"/>
  <c r="G326" i="30"/>
  <c r="F326" i="30"/>
  <c r="G325" i="30"/>
  <c r="F325" i="30"/>
  <c r="G324" i="30"/>
  <c r="F324" i="30"/>
  <c r="G323" i="30"/>
  <c r="F323" i="30"/>
  <c r="G322" i="30"/>
  <c r="F322" i="30"/>
  <c r="G321" i="30"/>
  <c r="F321" i="30"/>
  <c r="G320" i="30"/>
  <c r="F320" i="30"/>
  <c r="G319" i="30"/>
  <c r="F319" i="30"/>
  <c r="G318" i="30"/>
  <c r="F318" i="30"/>
  <c r="G317" i="30"/>
  <c r="F317" i="30"/>
  <c r="G316" i="30"/>
  <c r="F316" i="30"/>
  <c r="G315" i="30"/>
  <c r="F315" i="30"/>
  <c r="G314" i="30"/>
  <c r="F314" i="30"/>
  <c r="G313" i="30"/>
  <c r="F313" i="30"/>
  <c r="G312" i="30"/>
  <c r="F312" i="30"/>
  <c r="G311" i="30"/>
  <c r="F311" i="30"/>
  <c r="G310" i="30"/>
  <c r="F310" i="30"/>
  <c r="G309" i="30"/>
  <c r="F309" i="30"/>
  <c r="G308" i="30"/>
  <c r="F308" i="30"/>
  <c r="G307" i="30"/>
  <c r="F307" i="30"/>
  <c r="G306" i="30"/>
  <c r="F306" i="30"/>
  <c r="G305" i="30"/>
  <c r="F305" i="30"/>
  <c r="G304" i="30"/>
  <c r="F304" i="30"/>
  <c r="G303" i="30"/>
  <c r="F303" i="30"/>
  <c r="G302" i="30"/>
  <c r="F302" i="30"/>
  <c r="G301" i="30"/>
  <c r="F301" i="30"/>
  <c r="G300" i="30"/>
  <c r="F300" i="30"/>
  <c r="G299" i="30"/>
  <c r="F299" i="30"/>
  <c r="G298" i="30"/>
  <c r="F298" i="30"/>
  <c r="G297" i="30"/>
  <c r="F297" i="30"/>
  <c r="G296" i="30"/>
  <c r="F296" i="30"/>
  <c r="G295" i="30"/>
  <c r="F295" i="30"/>
  <c r="G294" i="30"/>
  <c r="F294" i="30"/>
  <c r="G293" i="30"/>
  <c r="F293" i="30"/>
  <c r="G292" i="30"/>
  <c r="F292" i="30"/>
  <c r="G291" i="30"/>
  <c r="F291" i="30"/>
  <c r="G290" i="30"/>
  <c r="F290" i="30"/>
  <c r="G289" i="30"/>
  <c r="F289" i="30"/>
  <c r="G288" i="30"/>
  <c r="F288" i="30"/>
  <c r="G287" i="30"/>
  <c r="F287" i="30"/>
  <c r="G286" i="30"/>
  <c r="F286" i="30"/>
  <c r="G285" i="30"/>
  <c r="F285" i="30"/>
  <c r="G284" i="30"/>
  <c r="F284" i="30"/>
  <c r="G283" i="30"/>
  <c r="F283" i="30"/>
  <c r="G282" i="30"/>
  <c r="F282" i="30"/>
  <c r="G281" i="30"/>
  <c r="F281" i="30"/>
  <c r="G280" i="30"/>
  <c r="F280" i="30"/>
  <c r="G279" i="30"/>
  <c r="F279" i="30"/>
  <c r="G278" i="30"/>
  <c r="F278" i="30"/>
  <c r="G277" i="30"/>
  <c r="F277" i="30"/>
  <c r="G276" i="30"/>
  <c r="F276" i="30"/>
  <c r="G275" i="30"/>
  <c r="F275" i="30"/>
  <c r="G274" i="30"/>
  <c r="F274" i="30"/>
  <c r="G273" i="30"/>
  <c r="F273" i="30"/>
  <c r="G272" i="30"/>
  <c r="F272" i="30"/>
  <c r="G271" i="30"/>
  <c r="F271" i="30"/>
  <c r="G270" i="30"/>
  <c r="F270" i="30"/>
  <c r="G269" i="30"/>
  <c r="F269" i="30"/>
  <c r="G268" i="30"/>
  <c r="F268" i="30"/>
  <c r="G267" i="30"/>
  <c r="F267" i="30"/>
  <c r="G266" i="30"/>
  <c r="F266" i="30"/>
  <c r="G265" i="30"/>
  <c r="F265" i="30"/>
  <c r="G264" i="30"/>
  <c r="F264" i="30"/>
  <c r="G263" i="30"/>
  <c r="F263" i="30"/>
  <c r="G262" i="30"/>
  <c r="F262" i="30"/>
  <c r="G261" i="30"/>
  <c r="F261" i="30"/>
  <c r="G260" i="30"/>
  <c r="F260" i="30"/>
  <c r="G259" i="30"/>
  <c r="F259" i="30"/>
  <c r="G258" i="30"/>
  <c r="F258" i="30"/>
  <c r="G257" i="30"/>
  <c r="F257" i="30"/>
  <c r="G256" i="30"/>
  <c r="F256" i="30"/>
  <c r="G255" i="30"/>
  <c r="F255" i="30"/>
  <c r="G254" i="30"/>
  <c r="F254" i="30"/>
  <c r="G253" i="30"/>
  <c r="F253" i="30"/>
  <c r="G252" i="30"/>
  <c r="F252" i="30"/>
  <c r="G251" i="30"/>
  <c r="F251" i="30"/>
  <c r="G250" i="30"/>
  <c r="F250" i="30"/>
  <c r="G249" i="30"/>
  <c r="F249" i="30"/>
  <c r="G248" i="30"/>
  <c r="F248" i="30"/>
  <c r="G247" i="30"/>
  <c r="F247" i="30"/>
  <c r="G246" i="30"/>
  <c r="F246" i="30"/>
  <c r="G245" i="30"/>
  <c r="F245" i="30"/>
  <c r="G244" i="30"/>
  <c r="F244" i="30"/>
  <c r="G243" i="30"/>
  <c r="F243" i="30"/>
  <c r="G242" i="30"/>
  <c r="F242" i="30"/>
  <c r="G241" i="30"/>
  <c r="F241" i="30"/>
  <c r="G240" i="30"/>
  <c r="F240" i="30"/>
  <c r="G239" i="30"/>
  <c r="F239" i="30"/>
  <c r="G238" i="30"/>
  <c r="F238" i="30"/>
  <c r="G237" i="30"/>
  <c r="F237" i="30"/>
  <c r="G236" i="30"/>
  <c r="F236" i="30"/>
  <c r="G235" i="30"/>
  <c r="F235" i="30"/>
  <c r="G234" i="30"/>
  <c r="F234" i="30"/>
  <c r="G233" i="30"/>
  <c r="F233" i="30"/>
  <c r="G232" i="30"/>
  <c r="F232" i="30"/>
  <c r="G231" i="30"/>
  <c r="F231" i="30"/>
  <c r="G230" i="30"/>
  <c r="F230" i="30"/>
  <c r="G229" i="30"/>
  <c r="F229" i="30"/>
  <c r="G228" i="30"/>
  <c r="F228" i="30"/>
  <c r="G227" i="30"/>
  <c r="F227" i="30"/>
  <c r="G226" i="30"/>
  <c r="F226" i="30"/>
  <c r="G225" i="30"/>
  <c r="F225" i="30"/>
  <c r="G224" i="30"/>
  <c r="F224" i="30"/>
  <c r="G223" i="30"/>
  <c r="F223" i="30"/>
  <c r="G222" i="30"/>
  <c r="F222" i="30"/>
  <c r="G221" i="30"/>
  <c r="F221" i="30"/>
  <c r="G220" i="30"/>
  <c r="F220" i="30"/>
  <c r="G219" i="30"/>
  <c r="F219" i="30"/>
  <c r="G218" i="30"/>
  <c r="F218" i="30"/>
  <c r="G217" i="30"/>
  <c r="F217" i="30"/>
  <c r="G216" i="30"/>
  <c r="F216" i="30"/>
  <c r="G215" i="30"/>
  <c r="F215" i="30"/>
  <c r="G214" i="30"/>
  <c r="F214" i="30"/>
  <c r="G213" i="30"/>
  <c r="F213" i="30"/>
  <c r="G212" i="30"/>
  <c r="F212" i="30"/>
  <c r="G211" i="30"/>
  <c r="F211" i="30"/>
  <c r="G210" i="30"/>
  <c r="F210" i="30"/>
  <c r="G209" i="30"/>
  <c r="F209" i="30"/>
  <c r="G208" i="30"/>
  <c r="F208" i="30"/>
  <c r="G207" i="30"/>
  <c r="F207" i="30"/>
  <c r="G206" i="30"/>
  <c r="F206" i="30"/>
  <c r="G205" i="30"/>
  <c r="F205" i="30"/>
  <c r="G204" i="30"/>
  <c r="F204" i="30"/>
  <c r="G203" i="30"/>
  <c r="F203" i="30"/>
  <c r="G202" i="30"/>
  <c r="F202" i="30"/>
  <c r="G201" i="30"/>
  <c r="F201" i="30"/>
  <c r="G200" i="30"/>
  <c r="F200" i="30"/>
  <c r="G199" i="30"/>
  <c r="F199" i="30"/>
  <c r="G198" i="30"/>
  <c r="F198" i="30"/>
  <c r="G197" i="30"/>
  <c r="F197" i="30"/>
  <c r="G196" i="30"/>
  <c r="F196" i="30"/>
  <c r="G195" i="30"/>
  <c r="F195" i="30"/>
  <c r="G194" i="30"/>
  <c r="F194" i="30"/>
  <c r="G193" i="30"/>
  <c r="F193" i="30"/>
  <c r="G192" i="30"/>
  <c r="F192" i="30"/>
  <c r="G191" i="30"/>
  <c r="F191" i="30"/>
  <c r="G190" i="30"/>
  <c r="F190" i="30"/>
  <c r="G189" i="30"/>
  <c r="F189" i="30"/>
  <c r="G188" i="30"/>
  <c r="F188" i="30"/>
  <c r="G187" i="30"/>
  <c r="F187" i="30"/>
  <c r="G186" i="30"/>
  <c r="F186" i="30"/>
  <c r="G185" i="30"/>
  <c r="F185" i="30"/>
  <c r="G184" i="30"/>
  <c r="F184" i="30"/>
  <c r="G183" i="30"/>
  <c r="F183" i="30"/>
  <c r="G182" i="30"/>
  <c r="F182" i="30"/>
  <c r="G181" i="30"/>
  <c r="F181" i="30"/>
  <c r="G180" i="30"/>
  <c r="F180" i="30"/>
  <c r="G179" i="30"/>
  <c r="F179" i="30"/>
  <c r="G178" i="30"/>
  <c r="F178" i="30"/>
  <c r="G177" i="30"/>
  <c r="F177" i="30"/>
  <c r="G176" i="30"/>
  <c r="F176" i="30"/>
  <c r="G175" i="30"/>
  <c r="F175" i="30"/>
  <c r="G174" i="30"/>
  <c r="F174" i="30"/>
  <c r="G173" i="30"/>
  <c r="F173" i="30"/>
  <c r="G172" i="30"/>
  <c r="F172" i="30"/>
  <c r="G171" i="30"/>
  <c r="F171" i="30"/>
  <c r="G170" i="30"/>
  <c r="F170" i="30"/>
  <c r="G169" i="30"/>
  <c r="F169" i="30"/>
  <c r="G168" i="30"/>
  <c r="F168" i="30"/>
  <c r="G167" i="30"/>
  <c r="F167" i="30"/>
  <c r="G166" i="30"/>
  <c r="F166" i="30"/>
  <c r="G165" i="30"/>
  <c r="F165" i="30"/>
  <c r="G164" i="30"/>
  <c r="F164" i="30"/>
  <c r="G163" i="30"/>
  <c r="F163" i="30"/>
  <c r="G162" i="30"/>
  <c r="F162" i="30"/>
  <c r="G161" i="30"/>
  <c r="F161" i="30"/>
  <c r="G160" i="30"/>
  <c r="F160" i="30"/>
  <c r="G159" i="30"/>
  <c r="F159" i="30"/>
  <c r="G158" i="30"/>
  <c r="F158" i="30"/>
  <c r="G157" i="30"/>
  <c r="F157" i="30"/>
  <c r="G156" i="30"/>
  <c r="F156" i="30"/>
  <c r="G155" i="30"/>
  <c r="F155" i="30"/>
  <c r="G154" i="30"/>
  <c r="F154" i="30"/>
  <c r="G153" i="30"/>
  <c r="F153" i="30"/>
  <c r="G152" i="30"/>
  <c r="F152" i="30"/>
  <c r="G151" i="30"/>
  <c r="F151" i="30"/>
  <c r="G150" i="30"/>
  <c r="F150" i="30"/>
  <c r="G149" i="30"/>
  <c r="F149" i="30"/>
  <c r="G148" i="30"/>
  <c r="F148" i="30"/>
  <c r="G147" i="30"/>
  <c r="F147" i="30"/>
  <c r="G146" i="30"/>
  <c r="F146" i="30"/>
  <c r="G145" i="30"/>
  <c r="F145" i="30"/>
  <c r="G144" i="30"/>
  <c r="F144" i="30"/>
  <c r="G143" i="30"/>
  <c r="F143" i="30"/>
  <c r="G142" i="30"/>
  <c r="F142" i="30"/>
  <c r="G141" i="30"/>
  <c r="F141" i="30"/>
  <c r="G140" i="30"/>
  <c r="F140" i="30"/>
  <c r="G139" i="30"/>
  <c r="F139" i="30"/>
  <c r="G138" i="30"/>
  <c r="F138" i="30"/>
  <c r="G137" i="30"/>
  <c r="F137" i="30"/>
  <c r="G136" i="30"/>
  <c r="F136" i="30"/>
  <c r="G135" i="30"/>
  <c r="F135" i="30"/>
  <c r="G134" i="30"/>
  <c r="F134" i="30"/>
  <c r="G133" i="30"/>
  <c r="F133" i="30"/>
  <c r="G132" i="30"/>
  <c r="F132" i="30"/>
  <c r="G131" i="30"/>
  <c r="F131" i="30"/>
  <c r="G130" i="30"/>
  <c r="F130" i="30"/>
  <c r="G129" i="30"/>
  <c r="F129" i="30"/>
  <c r="G128" i="30"/>
  <c r="F128" i="30"/>
  <c r="G127" i="30"/>
  <c r="F127" i="30"/>
  <c r="G126" i="30"/>
  <c r="F126" i="30"/>
  <c r="G125" i="30"/>
  <c r="F125" i="30"/>
  <c r="G124" i="30"/>
  <c r="F124" i="30"/>
  <c r="G123" i="30"/>
  <c r="F123" i="30"/>
  <c r="G122" i="30"/>
  <c r="F122" i="30"/>
  <c r="G121" i="30"/>
  <c r="F121" i="30"/>
  <c r="G120" i="30"/>
  <c r="F120" i="30"/>
  <c r="G119" i="30"/>
  <c r="F119" i="30"/>
  <c r="G118" i="30"/>
  <c r="F118" i="30"/>
  <c r="G117" i="30"/>
  <c r="F117" i="30"/>
  <c r="G116" i="30"/>
  <c r="F116" i="30"/>
  <c r="G115" i="30"/>
  <c r="F115" i="30"/>
  <c r="G114" i="30"/>
  <c r="F114" i="30"/>
  <c r="G113" i="30"/>
  <c r="F113" i="30"/>
  <c r="G112" i="30"/>
  <c r="F112" i="30"/>
  <c r="G111" i="30"/>
  <c r="F111" i="30"/>
  <c r="G110" i="30"/>
  <c r="F110" i="30"/>
  <c r="G109" i="30"/>
  <c r="F109" i="30"/>
  <c r="G108" i="30"/>
  <c r="F108" i="30"/>
  <c r="G107" i="30"/>
  <c r="F107" i="30"/>
  <c r="G106" i="30"/>
  <c r="F106" i="30"/>
  <c r="G105" i="30"/>
  <c r="F105" i="30"/>
  <c r="G104" i="30"/>
  <c r="F104" i="30"/>
  <c r="G103" i="30"/>
  <c r="F103" i="30"/>
  <c r="G102" i="30"/>
  <c r="F102" i="30"/>
  <c r="G101" i="30"/>
  <c r="F101" i="30"/>
  <c r="G100" i="30"/>
  <c r="F100" i="30"/>
  <c r="G99" i="30"/>
  <c r="F99" i="30"/>
  <c r="G98" i="30"/>
  <c r="F98" i="30"/>
  <c r="G97" i="30"/>
  <c r="F97" i="30"/>
  <c r="G96" i="30"/>
  <c r="F96" i="30"/>
  <c r="G95" i="30"/>
  <c r="F95" i="30"/>
  <c r="G94" i="30"/>
  <c r="F94" i="30"/>
  <c r="G93" i="30"/>
  <c r="F93" i="30"/>
  <c r="G92" i="30"/>
  <c r="F92" i="30"/>
  <c r="G91" i="30"/>
  <c r="F91" i="30"/>
  <c r="G90" i="30"/>
  <c r="F90" i="30"/>
  <c r="G89" i="30"/>
  <c r="F89" i="30"/>
  <c r="G88" i="30"/>
  <c r="F88" i="30"/>
  <c r="G87" i="30"/>
  <c r="F87" i="30"/>
  <c r="G86" i="30"/>
  <c r="F86" i="30"/>
  <c r="G85" i="30"/>
  <c r="F85" i="30"/>
  <c r="G84" i="30"/>
  <c r="F84" i="30"/>
  <c r="G83" i="30"/>
  <c r="F83" i="30"/>
  <c r="G82" i="30"/>
  <c r="F82" i="30"/>
  <c r="G81" i="30"/>
  <c r="F81" i="30"/>
  <c r="G80" i="30"/>
  <c r="F80" i="30"/>
  <c r="G79" i="30"/>
  <c r="F79" i="30"/>
  <c r="G78" i="30"/>
  <c r="F78" i="30"/>
  <c r="G77" i="30"/>
  <c r="F77" i="30"/>
  <c r="G76" i="30"/>
  <c r="F76" i="30"/>
  <c r="G75" i="30"/>
  <c r="F75" i="30"/>
  <c r="G74" i="30"/>
  <c r="F74" i="30"/>
  <c r="G73" i="30"/>
  <c r="F73" i="30"/>
  <c r="G72" i="30"/>
  <c r="F72" i="30"/>
  <c r="G71" i="30"/>
  <c r="F71" i="30"/>
  <c r="G70" i="30"/>
  <c r="F70" i="30"/>
  <c r="G69" i="30"/>
  <c r="F69" i="30"/>
  <c r="G68" i="30"/>
  <c r="F68" i="30"/>
  <c r="G67" i="30"/>
  <c r="F67" i="30"/>
  <c r="G66" i="30"/>
  <c r="F66" i="30"/>
  <c r="G65" i="30"/>
  <c r="F65" i="30"/>
  <c r="G64" i="30"/>
  <c r="F64" i="30"/>
  <c r="G63" i="30"/>
  <c r="F63" i="30"/>
  <c r="G62" i="30"/>
  <c r="F62" i="30"/>
  <c r="G61" i="30"/>
  <c r="F61" i="30"/>
  <c r="G60" i="30"/>
  <c r="F60" i="30"/>
  <c r="G59" i="30"/>
  <c r="F59" i="30"/>
  <c r="G58" i="30"/>
  <c r="F58" i="30"/>
  <c r="G57" i="30"/>
  <c r="F57" i="30"/>
  <c r="G56" i="30"/>
  <c r="F56" i="30"/>
  <c r="G55" i="30"/>
  <c r="F55" i="30"/>
  <c r="G54" i="30"/>
  <c r="F54" i="30"/>
  <c r="G53" i="30"/>
  <c r="F53" i="30"/>
  <c r="G52" i="30"/>
  <c r="F52" i="30"/>
  <c r="G51" i="30"/>
  <c r="F51" i="30"/>
  <c r="G50" i="30"/>
  <c r="F50" i="30"/>
  <c r="G49" i="30"/>
  <c r="F49" i="30"/>
  <c r="G48" i="30"/>
  <c r="F48" i="30"/>
  <c r="G47" i="30"/>
  <c r="F47" i="30"/>
  <c r="G46" i="30"/>
  <c r="F46" i="30"/>
  <c r="G45" i="30"/>
  <c r="F45" i="30"/>
  <c r="G44" i="30"/>
  <c r="F44" i="30"/>
  <c r="G43" i="30"/>
  <c r="F43" i="30"/>
  <c r="G42" i="30"/>
  <c r="F42" i="30"/>
  <c r="G41" i="30"/>
  <c r="F41" i="30"/>
  <c r="G40" i="30"/>
  <c r="F40" i="30"/>
  <c r="G39" i="30"/>
  <c r="F39" i="30"/>
  <c r="G38" i="30"/>
  <c r="F38" i="30"/>
  <c r="G37" i="30"/>
  <c r="F37" i="30"/>
  <c r="G36" i="30"/>
  <c r="F36" i="30"/>
  <c r="G35" i="30"/>
  <c r="F35" i="30"/>
  <c r="G34" i="30"/>
  <c r="F34" i="30"/>
  <c r="G33" i="30"/>
  <c r="F33" i="30"/>
  <c r="G32" i="30"/>
  <c r="F32" i="30"/>
  <c r="G31" i="30"/>
  <c r="F31" i="30"/>
  <c r="G77" i="29"/>
  <c r="F77" i="29"/>
  <c r="G76" i="29"/>
  <c r="F76" i="29"/>
  <c r="G75" i="29"/>
  <c r="F75" i="29"/>
  <c r="G74" i="29"/>
  <c r="F74" i="29"/>
  <c r="G73" i="29"/>
  <c r="F73" i="29"/>
  <c r="G72" i="29"/>
  <c r="F72" i="29"/>
  <c r="G71" i="29"/>
  <c r="F71" i="29"/>
  <c r="G70" i="29"/>
  <c r="F70" i="29"/>
  <c r="G69" i="29"/>
  <c r="F69" i="29"/>
  <c r="G68" i="29"/>
  <c r="F68" i="29"/>
  <c r="G67" i="29"/>
  <c r="F67" i="29"/>
  <c r="G66" i="29"/>
  <c r="F66" i="29"/>
  <c r="G65" i="29"/>
  <c r="F65" i="29"/>
  <c r="G64" i="29"/>
  <c r="F64" i="29"/>
  <c r="G63" i="29"/>
  <c r="F63" i="29"/>
  <c r="G62" i="29"/>
  <c r="F62" i="29"/>
  <c r="G61" i="29"/>
  <c r="F61" i="29"/>
  <c r="G60" i="29"/>
  <c r="F60" i="29"/>
  <c r="G59" i="29"/>
  <c r="F59" i="29"/>
  <c r="G58" i="29"/>
  <c r="F58" i="29"/>
  <c r="G57" i="29"/>
  <c r="F57" i="29"/>
  <c r="G56" i="29"/>
  <c r="F56" i="29"/>
  <c r="G55" i="29"/>
  <c r="F55" i="29"/>
  <c r="G54" i="29"/>
  <c r="F54" i="29"/>
  <c r="G53" i="29"/>
  <c r="F53" i="29"/>
  <c r="G52" i="29"/>
  <c r="F52" i="29"/>
  <c r="G51" i="29"/>
  <c r="F51" i="29"/>
  <c r="G50" i="29"/>
  <c r="F50" i="29"/>
  <c r="G49" i="29"/>
  <c r="F49" i="29"/>
  <c r="G48" i="29"/>
  <c r="F48" i="29"/>
  <c r="G47" i="29"/>
  <c r="F47" i="29"/>
  <c r="G46" i="29"/>
  <c r="F46" i="29"/>
  <c r="G45" i="29"/>
  <c r="F45" i="29"/>
  <c r="G44" i="29"/>
  <c r="F44" i="29"/>
  <c r="G43" i="29"/>
  <c r="F43" i="29"/>
  <c r="G42" i="29"/>
  <c r="F42" i="29"/>
  <c r="G41" i="29"/>
  <c r="F41" i="29"/>
  <c r="G40" i="29"/>
  <c r="F40" i="29"/>
  <c r="G39" i="29"/>
  <c r="F39" i="29"/>
  <c r="G38" i="29"/>
  <c r="F38" i="29"/>
  <c r="G37" i="29"/>
  <c r="F37" i="29"/>
  <c r="G36" i="29"/>
  <c r="F36" i="29"/>
  <c r="G35" i="29"/>
  <c r="F35" i="29"/>
  <c r="G34" i="29"/>
  <c r="F34" i="29"/>
  <c r="G33" i="29"/>
  <c r="F33" i="29"/>
  <c r="G32" i="29"/>
  <c r="F32" i="29"/>
  <c r="G31" i="29"/>
  <c r="F31" i="29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G36" i="28"/>
  <c r="G35" i="28"/>
  <c r="G34" i="28"/>
  <c r="G33" i="28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284" i="25"/>
  <c r="F284" i="25"/>
  <c r="G283" i="25"/>
  <c r="F283" i="25"/>
  <c r="G282" i="25"/>
  <c r="F282" i="25"/>
  <c r="G281" i="25"/>
  <c r="F281" i="25"/>
  <c r="G280" i="25"/>
  <c r="F280" i="25"/>
  <c r="G279" i="25"/>
  <c r="F279" i="25"/>
  <c r="G278" i="25"/>
  <c r="F278" i="25"/>
  <c r="G277" i="25"/>
  <c r="F277" i="25"/>
  <c r="G276" i="25"/>
  <c r="F276" i="25"/>
  <c r="G275" i="25"/>
  <c r="F275" i="25"/>
  <c r="G274" i="25"/>
  <c r="F274" i="25"/>
  <c r="G273" i="25"/>
  <c r="F273" i="25"/>
  <c r="G272" i="25"/>
  <c r="F272" i="25"/>
  <c r="G271" i="25"/>
  <c r="F271" i="25"/>
  <c r="G270" i="25"/>
  <c r="F270" i="25"/>
  <c r="G269" i="25"/>
  <c r="F269" i="25"/>
  <c r="G268" i="25"/>
  <c r="F268" i="25"/>
  <c r="G267" i="25"/>
  <c r="F267" i="25"/>
  <c r="G266" i="25"/>
  <c r="F266" i="25"/>
  <c r="G265" i="25"/>
  <c r="F265" i="25"/>
  <c r="G264" i="25"/>
  <c r="F264" i="25"/>
  <c r="G263" i="25"/>
  <c r="F263" i="25"/>
  <c r="G262" i="25"/>
  <c r="F262" i="25"/>
  <c r="G261" i="25"/>
  <c r="F261" i="25"/>
  <c r="G260" i="25"/>
  <c r="F260" i="25"/>
  <c r="G259" i="25"/>
  <c r="F259" i="25"/>
  <c r="G258" i="25"/>
  <c r="F258" i="25"/>
  <c r="G257" i="25"/>
  <c r="F257" i="25"/>
  <c r="G256" i="25"/>
  <c r="F256" i="25"/>
  <c r="G255" i="25"/>
  <c r="F255" i="25"/>
  <c r="G254" i="25"/>
  <c r="F254" i="25"/>
  <c r="G253" i="25"/>
  <c r="F253" i="25"/>
  <c r="G252" i="25"/>
  <c r="F252" i="25"/>
  <c r="G251" i="25"/>
  <c r="F251" i="25"/>
  <c r="G250" i="25"/>
  <c r="F250" i="25"/>
  <c r="G249" i="25"/>
  <c r="F249" i="25"/>
  <c r="G248" i="25"/>
  <c r="F248" i="25"/>
  <c r="G247" i="25"/>
  <c r="F247" i="25"/>
  <c r="G246" i="25"/>
  <c r="F246" i="25"/>
  <c r="G245" i="25"/>
  <c r="F245" i="25"/>
  <c r="G244" i="25"/>
  <c r="F244" i="25"/>
  <c r="G243" i="25"/>
  <c r="F243" i="25"/>
  <c r="G242" i="25"/>
  <c r="F242" i="25"/>
  <c r="G241" i="25"/>
  <c r="F241" i="25"/>
  <c r="G240" i="25"/>
  <c r="F240" i="25"/>
  <c r="G239" i="25"/>
  <c r="F239" i="25"/>
  <c r="G238" i="25"/>
  <c r="F238" i="25"/>
  <c r="G237" i="25"/>
  <c r="F237" i="25"/>
  <c r="G236" i="25"/>
  <c r="F236" i="25"/>
  <c r="G235" i="25"/>
  <c r="F235" i="25"/>
  <c r="G234" i="25"/>
  <c r="F234" i="25"/>
  <c r="G233" i="25"/>
  <c r="F233" i="25"/>
  <c r="G232" i="25"/>
  <c r="F232" i="25"/>
  <c r="G231" i="25"/>
  <c r="F231" i="25"/>
  <c r="G230" i="25"/>
  <c r="F230" i="25"/>
  <c r="G229" i="25"/>
  <c r="F229" i="25"/>
  <c r="G228" i="25"/>
  <c r="F228" i="25"/>
  <c r="G227" i="25"/>
  <c r="F227" i="25"/>
  <c r="G226" i="25"/>
  <c r="F226" i="25"/>
  <c r="G225" i="25"/>
  <c r="F225" i="25"/>
  <c r="G224" i="25"/>
  <c r="F224" i="25"/>
  <c r="G223" i="25"/>
  <c r="F223" i="25"/>
  <c r="G222" i="25"/>
  <c r="F222" i="25"/>
  <c r="G221" i="25"/>
  <c r="F221" i="25"/>
  <c r="G220" i="25"/>
  <c r="F220" i="25"/>
  <c r="G219" i="25"/>
  <c r="F219" i="25"/>
  <c r="G218" i="25"/>
  <c r="F218" i="25"/>
  <c r="G217" i="25"/>
  <c r="F217" i="25"/>
  <c r="G216" i="25"/>
  <c r="F216" i="25"/>
  <c r="G215" i="25"/>
  <c r="F215" i="25"/>
  <c r="G214" i="25"/>
  <c r="F214" i="25"/>
  <c r="G213" i="25"/>
  <c r="F213" i="25"/>
  <c r="G212" i="25"/>
  <c r="F212" i="25"/>
  <c r="G211" i="25"/>
  <c r="F211" i="25"/>
  <c r="G210" i="25"/>
  <c r="F210" i="25"/>
  <c r="G209" i="25"/>
  <c r="F209" i="25"/>
  <c r="G208" i="25"/>
  <c r="F208" i="25"/>
  <c r="G207" i="25"/>
  <c r="F207" i="25"/>
  <c r="G206" i="25"/>
  <c r="F206" i="25"/>
  <c r="G205" i="25"/>
  <c r="F205" i="25"/>
  <c r="G204" i="25"/>
  <c r="F204" i="25"/>
  <c r="G203" i="25"/>
  <c r="F203" i="25"/>
  <c r="G202" i="25"/>
  <c r="F202" i="25"/>
  <c r="G201" i="25"/>
  <c r="F201" i="25"/>
  <c r="G200" i="25"/>
  <c r="F200" i="25"/>
  <c r="G199" i="25"/>
  <c r="F199" i="25"/>
  <c r="G198" i="25"/>
  <c r="F198" i="25"/>
  <c r="G197" i="25"/>
  <c r="F197" i="25"/>
  <c r="G196" i="25"/>
  <c r="F196" i="25"/>
  <c r="G195" i="25"/>
  <c r="F195" i="25"/>
  <c r="G194" i="25"/>
  <c r="F194" i="25"/>
  <c r="G193" i="25"/>
  <c r="F193" i="25"/>
  <c r="G192" i="25"/>
  <c r="F192" i="25"/>
  <c r="G191" i="25"/>
  <c r="F191" i="25"/>
  <c r="G190" i="25"/>
  <c r="F190" i="25"/>
  <c r="G189" i="25"/>
  <c r="F189" i="25"/>
  <c r="G188" i="25"/>
  <c r="F188" i="25"/>
  <c r="G187" i="25"/>
  <c r="F187" i="25"/>
  <c r="G186" i="25"/>
  <c r="F186" i="25"/>
  <c r="G185" i="25"/>
  <c r="F185" i="25"/>
  <c r="G184" i="25"/>
  <c r="F184" i="25"/>
  <c r="G183" i="25"/>
  <c r="F183" i="25"/>
  <c r="G182" i="25"/>
  <c r="F182" i="25"/>
  <c r="G181" i="25"/>
  <c r="F181" i="25"/>
  <c r="G180" i="25"/>
  <c r="F180" i="25"/>
  <c r="G179" i="25"/>
  <c r="F179" i="25"/>
  <c r="G178" i="25"/>
  <c r="F178" i="25"/>
  <c r="G177" i="25"/>
  <c r="F177" i="25"/>
  <c r="G176" i="25"/>
  <c r="F176" i="25"/>
  <c r="G175" i="25"/>
  <c r="F175" i="25"/>
  <c r="G174" i="25"/>
  <c r="F174" i="25"/>
  <c r="G173" i="25"/>
  <c r="F173" i="25"/>
  <c r="G172" i="25"/>
  <c r="F172" i="25"/>
  <c r="G171" i="25"/>
  <c r="F171" i="25"/>
  <c r="G170" i="25"/>
  <c r="F170" i="25"/>
  <c r="G169" i="25"/>
  <c r="F169" i="25"/>
  <c r="G168" i="25"/>
  <c r="F168" i="25"/>
  <c r="G167" i="25"/>
  <c r="F167" i="25"/>
  <c r="G166" i="25"/>
  <c r="F166" i="25"/>
  <c r="G165" i="25"/>
  <c r="F165" i="25"/>
  <c r="G164" i="25"/>
  <c r="F164" i="25"/>
  <c r="G163" i="25"/>
  <c r="F163" i="25"/>
  <c r="G162" i="25"/>
  <c r="F162" i="25"/>
  <c r="G161" i="25"/>
  <c r="F161" i="25"/>
  <c r="G160" i="25"/>
  <c r="F160" i="25"/>
  <c r="G159" i="25"/>
  <c r="F159" i="25"/>
  <c r="G158" i="25"/>
  <c r="F158" i="25"/>
  <c r="G157" i="25"/>
  <c r="F157" i="25"/>
  <c r="G156" i="25"/>
  <c r="F156" i="25"/>
  <c r="G155" i="25"/>
  <c r="F155" i="25"/>
  <c r="G154" i="25"/>
  <c r="F154" i="25"/>
  <c r="G153" i="25"/>
  <c r="F153" i="25"/>
  <c r="G152" i="25"/>
  <c r="F152" i="25"/>
  <c r="G151" i="25"/>
  <c r="F151" i="25"/>
  <c r="G150" i="25"/>
  <c r="F150" i="25"/>
  <c r="G149" i="25"/>
  <c r="F149" i="25"/>
  <c r="G148" i="25"/>
  <c r="F148" i="25"/>
  <c r="G147" i="25"/>
  <c r="F147" i="25"/>
  <c r="G146" i="25"/>
  <c r="F146" i="25"/>
  <c r="G145" i="25"/>
  <c r="F145" i="25"/>
  <c r="G144" i="25"/>
  <c r="F144" i="25"/>
  <c r="G143" i="25"/>
  <c r="F143" i="25"/>
  <c r="G142" i="25"/>
  <c r="F142" i="25"/>
  <c r="G141" i="25"/>
  <c r="F141" i="25"/>
  <c r="G140" i="25"/>
  <c r="F140" i="25"/>
  <c r="G139" i="25"/>
  <c r="F139" i="25"/>
  <c r="G138" i="25"/>
  <c r="F138" i="25"/>
  <c r="G137" i="25"/>
  <c r="F137" i="25"/>
  <c r="G136" i="25"/>
  <c r="F136" i="25"/>
  <c r="G135" i="25"/>
  <c r="F135" i="25"/>
  <c r="G134" i="25"/>
  <c r="F134" i="25"/>
  <c r="G133" i="25"/>
  <c r="F133" i="25"/>
  <c r="G132" i="25"/>
  <c r="F132" i="25"/>
  <c r="G131" i="25"/>
  <c r="F131" i="25"/>
  <c r="G130" i="25"/>
  <c r="F130" i="25"/>
  <c r="G129" i="25"/>
  <c r="F129" i="25"/>
  <c r="G128" i="25"/>
  <c r="F128" i="25"/>
  <c r="G127" i="25"/>
  <c r="F127" i="25"/>
  <c r="G126" i="25"/>
  <c r="F126" i="25"/>
  <c r="G125" i="25"/>
  <c r="F125" i="25"/>
  <c r="G124" i="25"/>
  <c r="F124" i="25"/>
  <c r="G123" i="25"/>
  <c r="F123" i="25"/>
  <c r="G122" i="25"/>
  <c r="F122" i="25"/>
  <c r="G121" i="25"/>
  <c r="F121" i="25"/>
  <c r="G120" i="25"/>
  <c r="F120" i="25"/>
  <c r="G119" i="25"/>
  <c r="F119" i="25"/>
  <c r="G118" i="25"/>
  <c r="F118" i="25"/>
  <c r="G117" i="25"/>
  <c r="F117" i="25"/>
  <c r="G116" i="25"/>
  <c r="F116" i="25"/>
  <c r="G115" i="25"/>
  <c r="F115" i="25"/>
  <c r="G114" i="25"/>
  <c r="F114" i="25"/>
  <c r="G113" i="25"/>
  <c r="F113" i="25"/>
  <c r="G112" i="25"/>
  <c r="F112" i="25"/>
  <c r="G111" i="25"/>
  <c r="F111" i="25"/>
  <c r="G110" i="25"/>
  <c r="F110" i="25"/>
  <c r="G109" i="25"/>
  <c r="F109" i="25"/>
  <c r="G108" i="25"/>
  <c r="F108" i="25"/>
  <c r="G107" i="25"/>
  <c r="F107" i="25"/>
  <c r="G106" i="25"/>
  <c r="F106" i="25"/>
  <c r="G105" i="25"/>
  <c r="F105" i="25"/>
  <c r="G104" i="25"/>
  <c r="F104" i="25"/>
  <c r="G103" i="25"/>
  <c r="F103" i="25"/>
  <c r="G102" i="25"/>
  <c r="F102" i="25"/>
  <c r="G101" i="25"/>
  <c r="F101" i="25"/>
  <c r="G100" i="25"/>
  <c r="F100" i="25"/>
  <c r="G99" i="25"/>
  <c r="F99" i="25"/>
  <c r="G98" i="25"/>
  <c r="F98" i="25"/>
  <c r="G97" i="25"/>
  <c r="F97" i="25"/>
  <c r="G96" i="25"/>
  <c r="F96" i="25"/>
  <c r="G95" i="25"/>
  <c r="F95" i="25"/>
  <c r="G94" i="25"/>
  <c r="F94" i="25"/>
  <c r="G93" i="25"/>
  <c r="F93" i="25"/>
  <c r="G92" i="25"/>
  <c r="F92" i="25"/>
  <c r="G91" i="25"/>
  <c r="F91" i="25"/>
  <c r="G90" i="25"/>
  <c r="F90" i="25"/>
  <c r="G89" i="25"/>
  <c r="F89" i="25"/>
  <c r="G88" i="25"/>
  <c r="F88" i="25"/>
  <c r="G87" i="25"/>
  <c r="F87" i="25"/>
  <c r="G86" i="25"/>
  <c r="F86" i="25"/>
  <c r="G85" i="25"/>
  <c r="F85" i="25"/>
  <c r="G84" i="25"/>
  <c r="F84" i="25"/>
  <c r="G83" i="25"/>
  <c r="F83" i="25"/>
  <c r="G82" i="25"/>
  <c r="F82" i="25"/>
  <c r="G81" i="25"/>
  <c r="F81" i="25"/>
  <c r="G80" i="25"/>
  <c r="F80" i="25"/>
  <c r="G79" i="25"/>
  <c r="F79" i="25"/>
  <c r="G78" i="25"/>
  <c r="F78" i="25"/>
  <c r="G77" i="25"/>
  <c r="F77" i="25"/>
  <c r="G76" i="25"/>
  <c r="F76" i="25"/>
  <c r="G75" i="25"/>
  <c r="F75" i="25"/>
  <c r="G74" i="25"/>
  <c r="F74" i="25"/>
  <c r="G73" i="25"/>
  <c r="F73" i="25"/>
  <c r="G72" i="25"/>
  <c r="F72" i="25"/>
  <c r="G71" i="25"/>
  <c r="F71" i="25"/>
  <c r="G70" i="25"/>
  <c r="F70" i="25"/>
  <c r="G69" i="25"/>
  <c r="F69" i="25"/>
  <c r="G68" i="25"/>
  <c r="F68" i="25"/>
  <c r="G67" i="25"/>
  <c r="F67" i="25"/>
  <c r="G66" i="25"/>
  <c r="F66" i="25"/>
  <c r="G65" i="25"/>
  <c r="F65" i="25"/>
  <c r="G64" i="25"/>
  <c r="F64" i="25"/>
  <c r="G63" i="25"/>
  <c r="F63" i="25"/>
  <c r="G62" i="25"/>
  <c r="F62" i="25"/>
  <c r="G61" i="25"/>
  <c r="F61" i="25"/>
  <c r="G60" i="25"/>
  <c r="F60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17" i="23"/>
  <c r="F17" i="23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204" i="19"/>
  <c r="F204" i="19"/>
  <c r="G203" i="19"/>
  <c r="F203" i="19"/>
  <c r="G202" i="19"/>
  <c r="F202" i="19"/>
  <c r="G201" i="19"/>
  <c r="F201" i="19"/>
  <c r="G200" i="19"/>
  <c r="F200" i="19"/>
  <c r="G199" i="19"/>
  <c r="F199" i="19"/>
  <c r="G198" i="19"/>
  <c r="F198" i="19"/>
  <c r="G197" i="19"/>
  <c r="F197" i="19"/>
  <c r="G196" i="19"/>
  <c r="F196" i="19"/>
  <c r="G195" i="19"/>
  <c r="F195" i="19"/>
  <c r="G194" i="19"/>
  <c r="F194" i="19"/>
  <c r="G193" i="19"/>
  <c r="F193" i="19"/>
  <c r="G192" i="19"/>
  <c r="F192" i="19"/>
  <c r="G191" i="19"/>
  <c r="F191" i="19"/>
  <c r="G190" i="19"/>
  <c r="F190" i="19"/>
  <c r="G189" i="19"/>
  <c r="F189" i="19"/>
  <c r="G188" i="19"/>
  <c r="F188" i="19"/>
  <c r="G187" i="19"/>
  <c r="F187" i="19"/>
  <c r="G186" i="19"/>
  <c r="F186" i="19"/>
  <c r="G185" i="19"/>
  <c r="F185" i="19"/>
  <c r="G184" i="19"/>
  <c r="F184" i="19"/>
  <c r="G183" i="19"/>
  <c r="F183" i="19"/>
  <c r="G182" i="19"/>
  <c r="F182" i="19"/>
  <c r="G181" i="19"/>
  <c r="F181" i="19"/>
  <c r="G180" i="19"/>
  <c r="F180" i="19"/>
  <c r="G179" i="19"/>
  <c r="F179" i="19"/>
  <c r="G178" i="19"/>
  <c r="F178" i="19"/>
  <c r="G177" i="19"/>
  <c r="F177" i="19"/>
  <c r="G176" i="19"/>
  <c r="F176" i="19"/>
  <c r="G175" i="19"/>
  <c r="F175" i="19"/>
  <c r="G174" i="19"/>
  <c r="F174" i="19"/>
  <c r="G173" i="19"/>
  <c r="F173" i="19"/>
  <c r="G172" i="19"/>
  <c r="F172" i="19"/>
  <c r="G171" i="19"/>
  <c r="F171" i="19"/>
  <c r="G170" i="19"/>
  <c r="F170" i="19"/>
  <c r="G169" i="19"/>
  <c r="F169" i="19"/>
  <c r="G168" i="19"/>
  <c r="F168" i="19"/>
  <c r="G167" i="19"/>
  <c r="F167" i="19"/>
  <c r="G166" i="19"/>
  <c r="F166" i="19"/>
  <c r="G165" i="19"/>
  <c r="F165" i="19"/>
  <c r="G164" i="19"/>
  <c r="F164" i="19"/>
  <c r="G163" i="19"/>
  <c r="F163" i="19"/>
  <c r="G162" i="19"/>
  <c r="F162" i="19"/>
  <c r="G161" i="19"/>
  <c r="F161" i="19"/>
  <c r="G160" i="19"/>
  <c r="F160" i="19"/>
  <c r="G159" i="19"/>
  <c r="F159" i="19"/>
  <c r="G158" i="19"/>
  <c r="F158" i="19"/>
  <c r="G157" i="19"/>
  <c r="F157" i="19"/>
  <c r="G156" i="19"/>
  <c r="F156" i="19"/>
  <c r="G155" i="19"/>
  <c r="F155" i="19"/>
  <c r="G154" i="19"/>
  <c r="F154" i="19"/>
  <c r="G153" i="19"/>
  <c r="F153" i="19"/>
  <c r="G152" i="19"/>
  <c r="F152" i="19"/>
  <c r="G151" i="19"/>
  <c r="F151" i="19"/>
  <c r="G150" i="19"/>
  <c r="F150" i="19"/>
  <c r="G149" i="19"/>
  <c r="F149" i="19"/>
  <c r="G148" i="19"/>
  <c r="F148" i="19"/>
  <c r="G147" i="19"/>
  <c r="F147" i="19"/>
  <c r="G146" i="19"/>
  <c r="F146" i="19"/>
  <c r="G145" i="19"/>
  <c r="F145" i="19"/>
  <c r="G144" i="19"/>
  <c r="F144" i="19"/>
  <c r="G143" i="19"/>
  <c r="F143" i="19"/>
  <c r="G142" i="19"/>
  <c r="F142" i="19"/>
  <c r="G141" i="19"/>
  <c r="F141" i="19"/>
  <c r="G140" i="19"/>
  <c r="F140" i="19"/>
  <c r="G139" i="19"/>
  <c r="F139" i="19"/>
  <c r="G138" i="19"/>
  <c r="F138" i="19"/>
  <c r="G137" i="19"/>
  <c r="F137" i="19"/>
  <c r="G136" i="19"/>
  <c r="F136" i="19"/>
  <c r="G135" i="19"/>
  <c r="F135" i="19"/>
  <c r="G134" i="19"/>
  <c r="F134" i="19"/>
  <c r="G133" i="19"/>
  <c r="F133" i="19"/>
  <c r="G132" i="19"/>
  <c r="F132" i="19"/>
  <c r="G131" i="19"/>
  <c r="F131" i="19"/>
  <c r="G130" i="19"/>
  <c r="F130" i="19"/>
  <c r="G129" i="19"/>
  <c r="F129" i="19"/>
  <c r="G128" i="19"/>
  <c r="F128" i="19"/>
  <c r="G127" i="19"/>
  <c r="F127" i="19"/>
  <c r="G126" i="19"/>
  <c r="F126" i="19"/>
  <c r="G125" i="19"/>
  <c r="F125" i="19"/>
  <c r="G124" i="19"/>
  <c r="F124" i="19"/>
  <c r="G123" i="19"/>
  <c r="F123" i="19"/>
  <c r="G122" i="19"/>
  <c r="F122" i="19"/>
  <c r="G121" i="19"/>
  <c r="F121" i="19"/>
  <c r="G120" i="19"/>
  <c r="F120" i="19"/>
  <c r="G119" i="19"/>
  <c r="F119" i="19"/>
  <c r="G118" i="19"/>
  <c r="F118" i="19"/>
  <c r="G117" i="19"/>
  <c r="F117" i="19"/>
  <c r="G116" i="19"/>
  <c r="F116" i="19"/>
  <c r="G115" i="19"/>
  <c r="F115" i="19"/>
  <c r="G114" i="19"/>
  <c r="F114" i="19"/>
  <c r="G113" i="19"/>
  <c r="F113" i="19"/>
  <c r="G112" i="19"/>
  <c r="F112" i="19"/>
  <c r="G111" i="19"/>
  <c r="F111" i="19"/>
  <c r="G110" i="19"/>
  <c r="F110" i="19"/>
  <c r="G109" i="19"/>
  <c r="F109" i="19"/>
  <c r="G108" i="19"/>
  <c r="F108" i="19"/>
  <c r="G107" i="19"/>
  <c r="F107" i="19"/>
  <c r="G106" i="19"/>
  <c r="F106" i="19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110" i="18"/>
  <c r="F110" i="18"/>
  <c r="G109" i="18"/>
  <c r="F109" i="18"/>
  <c r="G108" i="18"/>
  <c r="F108" i="18"/>
  <c r="G107" i="18"/>
  <c r="F107" i="18"/>
  <c r="G106" i="18"/>
  <c r="F106" i="18"/>
  <c r="G105" i="18"/>
  <c r="F105" i="18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F95" i="18"/>
  <c r="G94" i="18"/>
  <c r="F94" i="18"/>
  <c r="G93" i="18"/>
  <c r="F93" i="18"/>
  <c r="G92" i="18"/>
  <c r="F92" i="18"/>
  <c r="G91" i="18"/>
  <c r="F91" i="18"/>
  <c r="G90" i="18"/>
  <c r="F90" i="18"/>
  <c r="G89" i="18"/>
  <c r="F89" i="18"/>
  <c r="G88" i="18"/>
  <c r="F88" i="18"/>
  <c r="G87" i="18"/>
  <c r="F87" i="18"/>
  <c r="G86" i="18"/>
  <c r="F86" i="18"/>
  <c r="G85" i="18"/>
  <c r="F85" i="18"/>
  <c r="G84" i="18"/>
  <c r="F84" i="18"/>
  <c r="G83" i="18"/>
  <c r="F83" i="18"/>
  <c r="G82" i="18"/>
  <c r="F82" i="18"/>
  <c r="G81" i="18"/>
  <c r="F81" i="18"/>
  <c r="G80" i="18"/>
  <c r="F80" i="18"/>
  <c r="G79" i="18"/>
  <c r="F79" i="18"/>
  <c r="G78" i="18"/>
  <c r="F78" i="18"/>
  <c r="G77" i="18"/>
  <c r="F77" i="18"/>
  <c r="G76" i="18"/>
  <c r="G75" i="18"/>
  <c r="F75" i="18"/>
  <c r="G74" i="18"/>
  <c r="F74" i="18"/>
  <c r="G73" i="18"/>
  <c r="F73" i="18"/>
  <c r="G72" i="18"/>
  <c r="F72" i="18"/>
  <c r="G71" i="18"/>
  <c r="F71" i="18"/>
  <c r="G70" i="18"/>
  <c r="F70" i="18"/>
  <c r="G69" i="18"/>
  <c r="F69" i="18"/>
  <c r="G68" i="18"/>
  <c r="F68" i="18"/>
  <c r="G67" i="18"/>
  <c r="F67" i="18"/>
  <c r="G66" i="18"/>
  <c r="F66" i="18"/>
  <c r="G65" i="18"/>
  <c r="F65" i="18"/>
  <c r="G64" i="18"/>
  <c r="F64" i="18"/>
  <c r="G63" i="18"/>
  <c r="F63" i="18"/>
  <c r="G62" i="18"/>
  <c r="F62" i="18"/>
  <c r="G61" i="18"/>
  <c r="F61" i="18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1" i="18"/>
  <c r="F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F30" i="18"/>
  <c r="G179" i="17"/>
  <c r="F179" i="17"/>
  <c r="G178" i="17"/>
  <c r="F178" i="17"/>
  <c r="G177" i="17"/>
  <c r="F177" i="17"/>
  <c r="G176" i="17"/>
  <c r="F176" i="17"/>
  <c r="G175" i="17"/>
  <c r="F175" i="17"/>
  <c r="G174" i="17"/>
  <c r="F174" i="17"/>
  <c r="G173" i="17"/>
  <c r="F173" i="17"/>
  <c r="G172" i="17"/>
  <c r="F172" i="17"/>
  <c r="G171" i="17"/>
  <c r="F171" i="17"/>
  <c r="G170" i="17"/>
  <c r="F170" i="17"/>
  <c r="G169" i="17"/>
  <c r="F169" i="17"/>
  <c r="G168" i="17"/>
  <c r="F168" i="17"/>
  <c r="G167" i="17"/>
  <c r="F167" i="17"/>
  <c r="G166" i="17"/>
  <c r="F166" i="17"/>
  <c r="G165" i="17"/>
  <c r="F165" i="17"/>
  <c r="G164" i="17"/>
  <c r="F164" i="17"/>
  <c r="G163" i="17"/>
  <c r="F163" i="17"/>
  <c r="G162" i="17"/>
  <c r="F162" i="17"/>
  <c r="G161" i="17"/>
  <c r="F161" i="17"/>
  <c r="G160" i="17"/>
  <c r="F160" i="17"/>
  <c r="G159" i="17"/>
  <c r="F159" i="17"/>
  <c r="G158" i="17"/>
  <c r="F158" i="17"/>
  <c r="G157" i="17"/>
  <c r="F157" i="17"/>
  <c r="G156" i="17"/>
  <c r="F156" i="17"/>
  <c r="G155" i="17"/>
  <c r="F155" i="17"/>
  <c r="G154" i="17"/>
  <c r="F154" i="17"/>
  <c r="G153" i="17"/>
  <c r="F153" i="17"/>
  <c r="G152" i="17"/>
  <c r="F152" i="17"/>
  <c r="G151" i="17"/>
  <c r="F151" i="17"/>
  <c r="G150" i="17"/>
  <c r="F150" i="17"/>
  <c r="G149" i="17"/>
  <c r="F149" i="17"/>
  <c r="G148" i="17"/>
  <c r="F148" i="17"/>
  <c r="G147" i="17"/>
  <c r="F147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F95" i="17"/>
  <c r="G94" i="17"/>
  <c r="F94" i="17"/>
  <c r="G93" i="17"/>
  <c r="F93" i="17"/>
  <c r="G92" i="17"/>
  <c r="F92" i="17"/>
  <c r="G91" i="17"/>
  <c r="F91" i="17"/>
  <c r="G90" i="17"/>
  <c r="F90" i="17"/>
  <c r="G89" i="17"/>
  <c r="F89" i="17"/>
  <c r="G88" i="17"/>
  <c r="F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G80" i="17"/>
  <c r="F80" i="17"/>
  <c r="G79" i="17"/>
  <c r="F79" i="17"/>
  <c r="G78" i="17"/>
  <c r="F78" i="17"/>
  <c r="G77" i="17"/>
  <c r="F77" i="17"/>
  <c r="G76" i="17"/>
  <c r="F76" i="17"/>
  <c r="G75" i="17"/>
  <c r="F75" i="17"/>
  <c r="G74" i="17"/>
  <c r="F74" i="17"/>
  <c r="G73" i="17"/>
  <c r="F73" i="17"/>
  <c r="G72" i="17"/>
  <c r="F72" i="17"/>
  <c r="G71" i="17"/>
  <c r="F71" i="17"/>
  <c r="G70" i="17"/>
  <c r="F70" i="17"/>
  <c r="G69" i="17"/>
  <c r="F69" i="17"/>
  <c r="G68" i="17"/>
  <c r="F68" i="17"/>
  <c r="G67" i="17"/>
  <c r="F67" i="17"/>
  <c r="G66" i="17"/>
  <c r="F66" i="17"/>
  <c r="G65" i="17"/>
  <c r="F65" i="17"/>
  <c r="G64" i="17"/>
  <c r="F64" i="17"/>
  <c r="G63" i="17"/>
  <c r="F63" i="17"/>
  <c r="G62" i="17"/>
  <c r="F62" i="17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G46" i="17"/>
  <c r="F46" i="17"/>
  <c r="G45" i="17"/>
  <c r="F45" i="17"/>
  <c r="G44" i="17"/>
  <c r="F44" i="17"/>
  <c r="G43" i="17"/>
  <c r="F43" i="17"/>
  <c r="G42" i="17"/>
  <c r="F42" i="17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147" i="16"/>
  <c r="F147" i="16"/>
  <c r="G146" i="16"/>
  <c r="F146" i="16"/>
  <c r="G145" i="16"/>
  <c r="F145" i="16"/>
  <c r="G144" i="16"/>
  <c r="F144" i="16"/>
  <c r="G143" i="16"/>
  <c r="F143" i="16"/>
  <c r="G142" i="16"/>
  <c r="F142" i="16"/>
  <c r="G141" i="16"/>
  <c r="F141" i="16"/>
  <c r="G140" i="16"/>
  <c r="F140" i="16"/>
  <c r="G139" i="16"/>
  <c r="F139" i="16"/>
  <c r="G138" i="16"/>
  <c r="F138" i="16"/>
  <c r="G137" i="16"/>
  <c r="F137" i="16"/>
  <c r="G136" i="16"/>
  <c r="F136" i="16"/>
  <c r="G135" i="16"/>
  <c r="F135" i="16"/>
  <c r="G134" i="16"/>
  <c r="F134" i="16"/>
  <c r="G133" i="16"/>
  <c r="F133" i="16"/>
  <c r="G132" i="16"/>
  <c r="F132" i="16"/>
  <c r="G131" i="16"/>
  <c r="F131" i="16"/>
  <c r="G130" i="16"/>
  <c r="F130" i="16"/>
  <c r="G129" i="16"/>
  <c r="F129" i="16"/>
  <c r="G128" i="16"/>
  <c r="F128" i="16"/>
  <c r="G127" i="16"/>
  <c r="F127" i="16"/>
  <c r="G126" i="16"/>
  <c r="F126" i="16"/>
  <c r="G125" i="16"/>
  <c r="F125" i="16"/>
  <c r="G124" i="16"/>
  <c r="F124" i="16"/>
  <c r="G123" i="16"/>
  <c r="F123" i="16"/>
  <c r="G122" i="16"/>
  <c r="F122" i="16"/>
  <c r="G121" i="16"/>
  <c r="F121" i="16"/>
  <c r="G120" i="16"/>
  <c r="F120" i="16"/>
  <c r="G119" i="16"/>
  <c r="F119" i="16"/>
  <c r="G118" i="16"/>
  <c r="F118" i="16"/>
  <c r="G117" i="16"/>
  <c r="F117" i="16"/>
  <c r="G116" i="16"/>
  <c r="F116" i="16"/>
  <c r="G115" i="16"/>
  <c r="F115" i="16"/>
  <c r="G114" i="16"/>
  <c r="F114" i="16"/>
  <c r="G113" i="16"/>
  <c r="F113" i="16"/>
  <c r="G112" i="16"/>
  <c r="F112" i="16"/>
  <c r="G111" i="16"/>
  <c r="F111" i="16"/>
  <c r="G110" i="16"/>
  <c r="F110" i="16"/>
  <c r="G109" i="16"/>
  <c r="F109" i="16"/>
  <c r="G108" i="16"/>
  <c r="F108" i="16"/>
  <c r="G107" i="16"/>
  <c r="F107" i="16"/>
  <c r="G106" i="16"/>
  <c r="F106" i="16"/>
  <c r="G105" i="16"/>
  <c r="F105" i="16"/>
  <c r="G104" i="16"/>
  <c r="F104" i="16"/>
  <c r="G103" i="16"/>
  <c r="F103" i="16"/>
  <c r="G102" i="16"/>
  <c r="F102" i="16"/>
  <c r="G101" i="16"/>
  <c r="F101" i="16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4" i="16"/>
  <c r="F94" i="16"/>
  <c r="G93" i="16"/>
  <c r="F93" i="16"/>
  <c r="G92" i="16"/>
  <c r="F92" i="16"/>
  <c r="G91" i="16"/>
  <c r="F91" i="16"/>
  <c r="G90" i="16"/>
  <c r="F90" i="16"/>
  <c r="G89" i="16"/>
  <c r="F89" i="16"/>
  <c r="G88" i="16"/>
  <c r="F88" i="16"/>
  <c r="G87" i="16"/>
  <c r="F87" i="16"/>
  <c r="G86" i="16"/>
  <c r="F86" i="16"/>
  <c r="G85" i="16"/>
  <c r="F85" i="16"/>
  <c r="G84" i="16"/>
  <c r="F84" i="16"/>
  <c r="G83" i="16"/>
  <c r="F83" i="16"/>
  <c r="G82" i="16"/>
  <c r="F82" i="16"/>
  <c r="G81" i="16"/>
  <c r="F81" i="16"/>
  <c r="G80" i="16"/>
  <c r="F80" i="16"/>
  <c r="G79" i="16"/>
  <c r="F79" i="16"/>
  <c r="G78" i="16"/>
  <c r="F78" i="16"/>
  <c r="G77" i="16"/>
  <c r="F77" i="16"/>
  <c r="G76" i="16"/>
  <c r="F76" i="16"/>
  <c r="G75" i="16"/>
  <c r="F75" i="16"/>
  <c r="G74" i="16"/>
  <c r="F74" i="16"/>
  <c r="G73" i="16"/>
  <c r="F73" i="16"/>
  <c r="G72" i="16"/>
  <c r="F72" i="16"/>
  <c r="G71" i="16"/>
  <c r="F71" i="16"/>
  <c r="G70" i="16"/>
  <c r="F70" i="16"/>
  <c r="G69" i="16"/>
  <c r="F69" i="16"/>
  <c r="G68" i="16"/>
  <c r="F68" i="16"/>
  <c r="G67" i="16"/>
  <c r="F67" i="16"/>
  <c r="G66" i="16"/>
  <c r="F66" i="16"/>
  <c r="G65" i="16"/>
  <c r="F65" i="16"/>
  <c r="G64" i="16"/>
  <c r="F64" i="16"/>
  <c r="G63" i="16"/>
  <c r="F63" i="16"/>
  <c r="G62" i="16"/>
  <c r="F62" i="16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52" i="16"/>
  <c r="F52" i="16"/>
  <c r="G51" i="16"/>
  <c r="F51" i="16"/>
  <c r="G50" i="16"/>
  <c r="F50" i="16"/>
  <c r="G49" i="16"/>
  <c r="F49" i="16"/>
  <c r="G48" i="16"/>
  <c r="F48" i="16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61" i="15"/>
  <c r="F61" i="15"/>
  <c r="G60" i="15"/>
  <c r="F60" i="15"/>
  <c r="G59" i="15"/>
  <c r="F59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2" i="14"/>
  <c r="F92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F71" i="14"/>
  <c r="G70" i="14"/>
  <c r="F70" i="14"/>
  <c r="G69" i="14"/>
  <c r="F69" i="14"/>
  <c r="G68" i="14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354" i="12"/>
  <c r="F354" i="12"/>
  <c r="G353" i="12"/>
  <c r="F353" i="12"/>
  <c r="G352" i="12"/>
  <c r="F352" i="12"/>
  <c r="G351" i="12"/>
  <c r="F351" i="12"/>
  <c r="G350" i="12"/>
  <c r="F350" i="12"/>
  <c r="G349" i="12"/>
  <c r="F349" i="12"/>
  <c r="G348" i="12"/>
  <c r="F348" i="12"/>
  <c r="G347" i="12"/>
  <c r="F347" i="12"/>
  <c r="G346" i="12"/>
  <c r="F346" i="12"/>
  <c r="G345" i="12"/>
  <c r="F345" i="12"/>
  <c r="G344" i="12"/>
  <c r="F344" i="12"/>
  <c r="G343" i="12"/>
  <c r="F343" i="12"/>
  <c r="G342" i="12"/>
  <c r="F342" i="12"/>
  <c r="G341" i="12"/>
  <c r="F341" i="12"/>
  <c r="G340" i="12"/>
  <c r="F340" i="12"/>
  <c r="G339" i="12"/>
  <c r="F339" i="12"/>
  <c r="G338" i="12"/>
  <c r="F338" i="12"/>
  <c r="G337" i="12"/>
  <c r="F337" i="12"/>
  <c r="G336" i="12"/>
  <c r="F336" i="12"/>
  <c r="G335" i="12"/>
  <c r="F335" i="12"/>
  <c r="G334" i="12"/>
  <c r="F334" i="12"/>
  <c r="G333" i="12"/>
  <c r="F333" i="12"/>
  <c r="G332" i="12"/>
  <c r="F332" i="12"/>
  <c r="G331" i="12"/>
  <c r="F331" i="12"/>
  <c r="G330" i="12"/>
  <c r="F330" i="12"/>
  <c r="G329" i="12"/>
  <c r="F329" i="12"/>
  <c r="G328" i="12"/>
  <c r="F328" i="12"/>
  <c r="G327" i="12"/>
  <c r="F327" i="12"/>
  <c r="G326" i="12"/>
  <c r="F326" i="12"/>
  <c r="G325" i="12"/>
  <c r="F325" i="12"/>
  <c r="G324" i="12"/>
  <c r="F324" i="12"/>
  <c r="G323" i="12"/>
  <c r="F323" i="12"/>
  <c r="G322" i="12"/>
  <c r="F322" i="12"/>
  <c r="G321" i="12"/>
  <c r="F321" i="12"/>
  <c r="G320" i="12"/>
  <c r="F320" i="12"/>
  <c r="G319" i="12"/>
  <c r="F319" i="12"/>
  <c r="G318" i="12"/>
  <c r="F318" i="12"/>
  <c r="G317" i="12"/>
  <c r="F317" i="12"/>
  <c r="G316" i="12"/>
  <c r="F316" i="12"/>
  <c r="G315" i="12"/>
  <c r="F315" i="12"/>
  <c r="G314" i="12"/>
  <c r="F314" i="12"/>
  <c r="G313" i="12"/>
  <c r="F313" i="12"/>
  <c r="G312" i="12"/>
  <c r="F312" i="12"/>
  <c r="G311" i="12"/>
  <c r="F311" i="12"/>
  <c r="G310" i="12"/>
  <c r="F310" i="12"/>
  <c r="G309" i="12"/>
  <c r="F309" i="12"/>
  <c r="G308" i="12"/>
  <c r="F308" i="12"/>
  <c r="G307" i="12"/>
  <c r="F307" i="12"/>
  <c r="G306" i="12"/>
  <c r="F306" i="12"/>
  <c r="G305" i="12"/>
  <c r="F305" i="12"/>
  <c r="G304" i="12"/>
  <c r="F304" i="12"/>
  <c r="G303" i="12"/>
  <c r="F303" i="12"/>
  <c r="G302" i="12"/>
  <c r="F302" i="12"/>
  <c r="G301" i="12"/>
  <c r="F301" i="12"/>
  <c r="G300" i="12"/>
  <c r="F300" i="12"/>
  <c r="G299" i="12"/>
  <c r="F299" i="12"/>
  <c r="G298" i="12"/>
  <c r="F298" i="12"/>
  <c r="G297" i="12"/>
  <c r="F297" i="12"/>
  <c r="G296" i="12"/>
  <c r="F296" i="12"/>
  <c r="G295" i="12"/>
  <c r="F295" i="12"/>
  <c r="G294" i="12"/>
  <c r="F294" i="12"/>
  <c r="G293" i="12"/>
  <c r="F293" i="12"/>
  <c r="G292" i="12"/>
  <c r="F292" i="12"/>
  <c r="G291" i="12"/>
  <c r="F291" i="12"/>
  <c r="G290" i="12"/>
  <c r="F290" i="12"/>
  <c r="G289" i="12"/>
  <c r="F289" i="12"/>
  <c r="G288" i="12"/>
  <c r="F288" i="12"/>
  <c r="G287" i="12"/>
  <c r="F287" i="12"/>
  <c r="G286" i="12"/>
  <c r="F286" i="12"/>
  <c r="G285" i="12"/>
  <c r="F285" i="12"/>
  <c r="G284" i="12"/>
  <c r="F284" i="12"/>
  <c r="G283" i="12"/>
  <c r="F283" i="12"/>
  <c r="G282" i="12"/>
  <c r="F282" i="12"/>
  <c r="G281" i="12"/>
  <c r="F281" i="12"/>
  <c r="G280" i="12"/>
  <c r="F280" i="12"/>
  <c r="G279" i="12"/>
  <c r="F279" i="12"/>
  <c r="G278" i="12"/>
  <c r="F278" i="12"/>
  <c r="G277" i="12"/>
  <c r="F277" i="12"/>
  <c r="G276" i="12"/>
  <c r="F276" i="12"/>
  <c r="G275" i="12"/>
  <c r="F275" i="12"/>
  <c r="G274" i="12"/>
  <c r="F274" i="12"/>
  <c r="G273" i="12"/>
  <c r="F273" i="12"/>
  <c r="G272" i="12"/>
  <c r="F272" i="12"/>
  <c r="G271" i="12"/>
  <c r="F271" i="12"/>
  <c r="G270" i="12"/>
  <c r="F270" i="12"/>
  <c r="G269" i="12"/>
  <c r="F269" i="12"/>
  <c r="G268" i="12"/>
  <c r="F268" i="12"/>
  <c r="G267" i="12"/>
  <c r="F267" i="12"/>
  <c r="G266" i="12"/>
  <c r="F266" i="12"/>
  <c r="G265" i="12"/>
  <c r="F265" i="12"/>
  <c r="G264" i="12"/>
  <c r="F264" i="12"/>
  <c r="G263" i="12"/>
  <c r="F263" i="12"/>
  <c r="G262" i="12"/>
  <c r="F262" i="12"/>
  <c r="G261" i="12"/>
  <c r="F261" i="12"/>
  <c r="G260" i="12"/>
  <c r="F260" i="12"/>
  <c r="G259" i="12"/>
  <c r="F259" i="12"/>
  <c r="G258" i="12"/>
  <c r="F258" i="12"/>
  <c r="G257" i="12"/>
  <c r="F257" i="12"/>
  <c r="G256" i="12"/>
  <c r="F256" i="12"/>
  <c r="G255" i="12"/>
  <c r="F255" i="12"/>
  <c r="G254" i="12"/>
  <c r="F254" i="12"/>
  <c r="G253" i="12"/>
  <c r="F253" i="12"/>
  <c r="G252" i="12"/>
  <c r="F252" i="12"/>
  <c r="G251" i="12"/>
  <c r="F251" i="12"/>
  <c r="G250" i="12"/>
  <c r="F250" i="12"/>
  <c r="G249" i="12"/>
  <c r="F249" i="12"/>
  <c r="G248" i="12"/>
  <c r="F248" i="12"/>
  <c r="G247" i="12"/>
  <c r="F247" i="12"/>
  <c r="G246" i="12"/>
  <c r="F246" i="12"/>
  <c r="G245" i="12"/>
  <c r="F245" i="12"/>
  <c r="G244" i="12"/>
  <c r="F244" i="12"/>
  <c r="G243" i="12"/>
  <c r="F243" i="12"/>
  <c r="G242" i="12"/>
  <c r="F242" i="12"/>
  <c r="G241" i="12"/>
  <c r="F241" i="12"/>
  <c r="G240" i="12"/>
  <c r="F240" i="12"/>
  <c r="G239" i="12"/>
  <c r="F239" i="12"/>
  <c r="G238" i="12"/>
  <c r="F238" i="12"/>
  <c r="G237" i="12"/>
  <c r="F237" i="12"/>
  <c r="G236" i="12"/>
  <c r="F236" i="12"/>
  <c r="G235" i="12"/>
  <c r="F235" i="12"/>
  <c r="G234" i="12"/>
  <c r="F234" i="12"/>
  <c r="G233" i="12"/>
  <c r="F233" i="12"/>
  <c r="G232" i="12"/>
  <c r="F232" i="12"/>
  <c r="G231" i="12"/>
  <c r="F231" i="12"/>
  <c r="G230" i="12"/>
  <c r="F230" i="12"/>
  <c r="G229" i="12"/>
  <c r="F229" i="12"/>
  <c r="G228" i="12"/>
  <c r="F228" i="12"/>
  <c r="G227" i="12"/>
  <c r="F227" i="12"/>
  <c r="G226" i="12"/>
  <c r="F226" i="12"/>
  <c r="G225" i="12"/>
  <c r="F225" i="12"/>
  <c r="G224" i="12"/>
  <c r="F224" i="12"/>
  <c r="G223" i="12"/>
  <c r="F223" i="12"/>
  <c r="G222" i="12"/>
  <c r="F222" i="12"/>
  <c r="G221" i="12"/>
  <c r="F221" i="12"/>
  <c r="G220" i="12"/>
  <c r="F220" i="12"/>
  <c r="G219" i="12"/>
  <c r="F219" i="12"/>
  <c r="G218" i="12"/>
  <c r="F218" i="12"/>
  <c r="G217" i="12"/>
  <c r="F217" i="12"/>
  <c r="G216" i="12"/>
  <c r="F216" i="12"/>
  <c r="G215" i="12"/>
  <c r="F215" i="12"/>
  <c r="G214" i="12"/>
  <c r="F214" i="12"/>
  <c r="G213" i="12"/>
  <c r="F213" i="12"/>
  <c r="G212" i="12"/>
  <c r="F212" i="12"/>
  <c r="G211" i="12"/>
  <c r="F211" i="12"/>
  <c r="G210" i="12"/>
  <c r="F210" i="12"/>
  <c r="G209" i="12"/>
  <c r="F209" i="12"/>
  <c r="G208" i="12"/>
  <c r="F208" i="12"/>
  <c r="G207" i="12"/>
  <c r="F207" i="12"/>
  <c r="G206" i="12"/>
  <c r="F206" i="12"/>
  <c r="G205" i="12"/>
  <c r="F205" i="12"/>
  <c r="G204" i="12"/>
  <c r="F204" i="12"/>
  <c r="G203" i="12"/>
  <c r="F203" i="12"/>
  <c r="G202" i="12"/>
  <c r="F202" i="12"/>
  <c r="G201" i="12"/>
  <c r="F201" i="12"/>
  <c r="G200" i="12"/>
  <c r="F200" i="12"/>
  <c r="G199" i="12"/>
  <c r="F199" i="12"/>
  <c r="G198" i="12"/>
  <c r="F198" i="12"/>
  <c r="G197" i="12"/>
  <c r="F197" i="12"/>
  <c r="G196" i="12"/>
  <c r="F196" i="12"/>
  <c r="G195" i="12"/>
  <c r="F195" i="12"/>
  <c r="G194" i="12"/>
  <c r="F194" i="12"/>
  <c r="G193" i="12"/>
  <c r="F193" i="12"/>
  <c r="G192" i="12"/>
  <c r="F192" i="12"/>
  <c r="G191" i="12"/>
  <c r="F191" i="12"/>
  <c r="G190" i="12"/>
  <c r="F190" i="12"/>
  <c r="G189" i="12"/>
  <c r="F189" i="12"/>
  <c r="G188" i="12"/>
  <c r="F188" i="12"/>
  <c r="G187" i="12"/>
  <c r="F187" i="12"/>
  <c r="G186" i="12"/>
  <c r="F186" i="12"/>
  <c r="G185" i="12"/>
  <c r="F185" i="12"/>
  <c r="G184" i="12"/>
  <c r="F184" i="12"/>
  <c r="G183" i="12"/>
  <c r="F183" i="12"/>
  <c r="G182" i="12"/>
  <c r="F182" i="12"/>
  <c r="G181" i="12"/>
  <c r="F181" i="12"/>
  <c r="G180" i="12"/>
  <c r="F180" i="12"/>
  <c r="G179" i="12"/>
  <c r="F179" i="12"/>
  <c r="G178" i="12"/>
  <c r="F178" i="12"/>
  <c r="G177" i="12"/>
  <c r="F177" i="12"/>
  <c r="G176" i="12"/>
  <c r="F176" i="12"/>
  <c r="G175" i="12"/>
  <c r="F175" i="12"/>
  <c r="G174" i="12"/>
  <c r="F174" i="12"/>
  <c r="G173" i="12"/>
  <c r="F173" i="12"/>
  <c r="G172" i="12"/>
  <c r="F172" i="12"/>
  <c r="G171" i="12"/>
  <c r="F171" i="12"/>
  <c r="G170" i="12"/>
  <c r="F170" i="12"/>
  <c r="G169" i="12"/>
  <c r="F169" i="12"/>
  <c r="G168" i="12"/>
  <c r="F168" i="12"/>
  <c r="G167" i="12"/>
  <c r="F167" i="12"/>
  <c r="G166" i="12"/>
  <c r="F166" i="12"/>
  <c r="G165" i="12"/>
  <c r="F165" i="12"/>
  <c r="G164" i="12"/>
  <c r="F164" i="12"/>
  <c r="G163" i="12"/>
  <c r="F163" i="12"/>
  <c r="G162" i="12"/>
  <c r="F162" i="12"/>
  <c r="G161" i="12"/>
  <c r="F161" i="12"/>
  <c r="G160" i="12"/>
  <c r="F160" i="12"/>
  <c r="G159" i="12"/>
  <c r="F159" i="12"/>
  <c r="G158" i="12"/>
  <c r="F158" i="12"/>
  <c r="G157" i="12"/>
  <c r="F157" i="12"/>
  <c r="G156" i="12"/>
  <c r="F156" i="12"/>
  <c r="G155" i="12"/>
  <c r="F155" i="12"/>
  <c r="G154" i="12"/>
  <c r="F154" i="12"/>
  <c r="G153" i="12"/>
  <c r="F153" i="12"/>
  <c r="G152" i="12"/>
  <c r="F152" i="12"/>
  <c r="G151" i="12"/>
  <c r="F151" i="12"/>
  <c r="G150" i="12"/>
  <c r="F150" i="12"/>
  <c r="G149" i="12"/>
  <c r="F149" i="12"/>
  <c r="G148" i="12"/>
  <c r="F148" i="12"/>
  <c r="G147" i="12"/>
  <c r="F147" i="12"/>
  <c r="G146" i="12"/>
  <c r="F146" i="12"/>
  <c r="G145" i="12"/>
  <c r="F145" i="12"/>
  <c r="G144" i="12"/>
  <c r="F144" i="12"/>
  <c r="G143" i="12"/>
  <c r="F143" i="12"/>
  <c r="G142" i="12"/>
  <c r="F142" i="12"/>
  <c r="G141" i="12"/>
  <c r="F141" i="12"/>
  <c r="G140" i="12"/>
  <c r="F140" i="12"/>
  <c r="G139" i="12"/>
  <c r="F139" i="12"/>
  <c r="G138" i="12"/>
  <c r="F138" i="12"/>
  <c r="G137" i="12"/>
  <c r="F137" i="12"/>
  <c r="G136" i="12"/>
  <c r="F136" i="12"/>
  <c r="G135" i="12"/>
  <c r="F135" i="12"/>
  <c r="G134" i="12"/>
  <c r="F134" i="12"/>
  <c r="G133" i="12"/>
  <c r="F133" i="12"/>
  <c r="G132" i="12"/>
  <c r="F132" i="12"/>
  <c r="G131" i="12"/>
  <c r="F131" i="12"/>
  <c r="G130" i="12"/>
  <c r="F130" i="12"/>
  <c r="G129" i="12"/>
  <c r="F129" i="12"/>
  <c r="G128" i="12"/>
  <c r="F128" i="12"/>
  <c r="G127" i="12"/>
  <c r="F127" i="12"/>
  <c r="G126" i="12"/>
  <c r="F126" i="12"/>
  <c r="G125" i="12"/>
  <c r="F125" i="12"/>
  <c r="G124" i="12"/>
  <c r="F124" i="12"/>
  <c r="G123" i="12"/>
  <c r="F123" i="12"/>
  <c r="G122" i="12"/>
  <c r="F122" i="12"/>
  <c r="G121" i="12"/>
  <c r="F121" i="12"/>
  <c r="G120" i="12"/>
  <c r="F120" i="12"/>
  <c r="G119" i="12"/>
  <c r="F119" i="12"/>
  <c r="G118" i="12"/>
  <c r="F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F111" i="12"/>
  <c r="G110" i="12"/>
  <c r="F110" i="12"/>
  <c r="G109" i="12"/>
  <c r="F109" i="12"/>
  <c r="G108" i="12"/>
  <c r="F108" i="12"/>
  <c r="G107" i="12"/>
  <c r="F107" i="12"/>
  <c r="G106" i="12"/>
  <c r="F106" i="12"/>
  <c r="G105" i="12"/>
  <c r="F105" i="12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6" i="12"/>
  <c r="F96" i="12"/>
  <c r="G95" i="12"/>
  <c r="F95" i="12"/>
  <c r="G94" i="12"/>
  <c r="F94" i="12"/>
  <c r="G93" i="12"/>
  <c r="F93" i="12"/>
  <c r="G92" i="12"/>
  <c r="F92" i="12"/>
  <c r="G91" i="12"/>
  <c r="F91" i="12"/>
  <c r="G90" i="12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G83" i="12"/>
  <c r="F83" i="12"/>
  <c r="G82" i="12"/>
  <c r="F82" i="12"/>
  <c r="G81" i="12"/>
  <c r="F81" i="12"/>
  <c r="G80" i="12"/>
  <c r="F80" i="12"/>
  <c r="G79" i="12"/>
  <c r="F79" i="12"/>
  <c r="G78" i="12"/>
  <c r="F78" i="12"/>
  <c r="G77" i="12"/>
  <c r="F77" i="12"/>
  <c r="G76" i="12"/>
  <c r="F76" i="12"/>
  <c r="G75" i="12"/>
  <c r="F75" i="12"/>
  <c r="G74" i="12"/>
  <c r="F74" i="12"/>
  <c r="G73" i="12"/>
  <c r="F73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F3" i="12"/>
  <c r="G2" i="12"/>
  <c r="F2" i="12"/>
  <c r="G1" i="12"/>
  <c r="F1" i="12"/>
  <c r="G31" i="11"/>
  <c r="F31" i="11"/>
  <c r="G30" i="11"/>
  <c r="F30" i="11"/>
  <c r="G29" i="11"/>
  <c r="F29" i="11"/>
  <c r="G514" i="10"/>
  <c r="F514" i="10"/>
  <c r="G513" i="10"/>
  <c r="F513" i="10"/>
  <c r="G512" i="10"/>
  <c r="F512" i="10"/>
  <c r="G511" i="10"/>
  <c r="F511" i="10"/>
  <c r="G510" i="10"/>
  <c r="F510" i="10"/>
  <c r="G509" i="10"/>
  <c r="F509" i="10"/>
  <c r="G508" i="10"/>
  <c r="F508" i="10"/>
  <c r="G507" i="10"/>
  <c r="F507" i="10"/>
  <c r="G506" i="10"/>
  <c r="F506" i="10"/>
  <c r="G505" i="10"/>
  <c r="F505" i="10"/>
  <c r="G504" i="10"/>
  <c r="F504" i="10"/>
  <c r="G503" i="10"/>
  <c r="F503" i="10"/>
  <c r="G502" i="10"/>
  <c r="F502" i="10"/>
  <c r="G501" i="10"/>
  <c r="F501" i="10"/>
  <c r="G500" i="10"/>
  <c r="F500" i="10"/>
  <c r="G499" i="10"/>
  <c r="F499" i="10"/>
  <c r="G498" i="10"/>
  <c r="F498" i="10"/>
  <c r="G497" i="10"/>
  <c r="F497" i="10"/>
  <c r="G496" i="10"/>
  <c r="F496" i="10"/>
  <c r="G495" i="10"/>
  <c r="F495" i="10"/>
  <c r="G494" i="10"/>
  <c r="F494" i="10"/>
  <c r="G493" i="10"/>
  <c r="F493" i="10"/>
  <c r="G492" i="10"/>
  <c r="F492" i="10"/>
  <c r="G491" i="10"/>
  <c r="F491" i="10"/>
  <c r="G490" i="10"/>
  <c r="F490" i="10"/>
  <c r="G489" i="10"/>
  <c r="F489" i="10"/>
  <c r="G488" i="10"/>
  <c r="F488" i="10"/>
  <c r="G487" i="10"/>
  <c r="F487" i="10"/>
  <c r="G486" i="10"/>
  <c r="F486" i="10"/>
  <c r="G485" i="10"/>
  <c r="F485" i="10"/>
  <c r="G484" i="10"/>
  <c r="F484" i="10"/>
  <c r="G483" i="10"/>
  <c r="F483" i="10"/>
  <c r="G482" i="10"/>
  <c r="F482" i="10"/>
  <c r="G481" i="10"/>
  <c r="F481" i="10"/>
  <c r="G480" i="10"/>
  <c r="F480" i="10"/>
  <c r="G479" i="10"/>
  <c r="F479" i="10"/>
  <c r="G478" i="10"/>
  <c r="F478" i="10"/>
  <c r="G477" i="10"/>
  <c r="F477" i="10"/>
  <c r="G476" i="10"/>
  <c r="F476" i="10"/>
  <c r="G475" i="10"/>
  <c r="F475" i="10"/>
  <c r="G474" i="10"/>
  <c r="F474" i="10"/>
  <c r="G473" i="10"/>
  <c r="F473" i="10"/>
  <c r="G472" i="10"/>
  <c r="F472" i="10"/>
  <c r="G471" i="10"/>
  <c r="F471" i="10"/>
  <c r="G470" i="10"/>
  <c r="F470" i="10"/>
  <c r="G469" i="10"/>
  <c r="F469" i="10"/>
  <c r="G468" i="10"/>
  <c r="F468" i="10"/>
  <c r="G467" i="10"/>
  <c r="F467" i="10"/>
  <c r="G466" i="10"/>
  <c r="F466" i="10"/>
  <c r="G465" i="10"/>
  <c r="F465" i="10"/>
  <c r="G464" i="10"/>
  <c r="F464" i="10"/>
  <c r="G463" i="10"/>
  <c r="F463" i="10"/>
  <c r="G462" i="10"/>
  <c r="F462" i="10"/>
  <c r="G461" i="10"/>
  <c r="F461" i="10"/>
  <c r="G460" i="10"/>
  <c r="F460" i="10"/>
  <c r="G459" i="10"/>
  <c r="F459" i="10"/>
  <c r="G458" i="10"/>
  <c r="F458" i="10"/>
  <c r="G457" i="10"/>
  <c r="F457" i="10"/>
  <c r="G456" i="10"/>
  <c r="F456" i="10"/>
  <c r="G455" i="10"/>
  <c r="F455" i="10"/>
  <c r="G454" i="10"/>
  <c r="F454" i="10"/>
  <c r="G453" i="10"/>
  <c r="F453" i="10"/>
  <c r="G452" i="10"/>
  <c r="F452" i="10"/>
  <c r="G451" i="10"/>
  <c r="F451" i="10"/>
  <c r="G450" i="10"/>
  <c r="F450" i="10"/>
  <c r="G449" i="10"/>
  <c r="F449" i="10"/>
  <c r="G448" i="10"/>
  <c r="F448" i="10"/>
  <c r="G447" i="10"/>
  <c r="F447" i="10"/>
  <c r="G446" i="10"/>
  <c r="F446" i="10"/>
  <c r="G445" i="10"/>
  <c r="F445" i="10"/>
  <c r="G444" i="10"/>
  <c r="F444" i="10"/>
  <c r="G443" i="10"/>
  <c r="F443" i="10"/>
  <c r="G442" i="10"/>
  <c r="F442" i="10"/>
  <c r="G441" i="10"/>
  <c r="F441" i="10"/>
  <c r="G440" i="10"/>
  <c r="F440" i="10"/>
  <c r="G439" i="10"/>
  <c r="F439" i="10"/>
  <c r="G438" i="10"/>
  <c r="F438" i="10"/>
  <c r="G437" i="10"/>
  <c r="F437" i="10"/>
  <c r="G436" i="10"/>
  <c r="F436" i="10"/>
  <c r="G435" i="10"/>
  <c r="F435" i="10"/>
  <c r="G434" i="10"/>
  <c r="F434" i="10"/>
  <c r="G433" i="10"/>
  <c r="F433" i="10"/>
  <c r="G432" i="10"/>
  <c r="F432" i="10"/>
  <c r="G431" i="10"/>
  <c r="F431" i="10"/>
  <c r="G430" i="10"/>
  <c r="F430" i="10"/>
  <c r="G429" i="10"/>
  <c r="F429" i="10"/>
  <c r="G428" i="10"/>
  <c r="F428" i="10"/>
  <c r="G427" i="10"/>
  <c r="F427" i="10"/>
  <c r="G426" i="10"/>
  <c r="F426" i="10"/>
  <c r="G425" i="10"/>
  <c r="F425" i="10"/>
  <c r="G424" i="10"/>
  <c r="F424" i="10"/>
  <c r="G423" i="10"/>
  <c r="F423" i="10"/>
  <c r="G422" i="10"/>
  <c r="F422" i="10"/>
  <c r="G421" i="10"/>
  <c r="F421" i="10"/>
  <c r="G420" i="10"/>
  <c r="F420" i="10"/>
  <c r="G419" i="10"/>
  <c r="F419" i="10"/>
  <c r="G418" i="10"/>
  <c r="F418" i="10"/>
  <c r="G417" i="10"/>
  <c r="F417" i="10"/>
  <c r="G416" i="10"/>
  <c r="F416" i="10"/>
  <c r="G415" i="10"/>
  <c r="F415" i="10"/>
  <c r="G414" i="10"/>
  <c r="F414" i="10"/>
  <c r="G413" i="10"/>
  <c r="F413" i="10"/>
  <c r="G412" i="10"/>
  <c r="F412" i="10"/>
  <c r="G411" i="10"/>
  <c r="F411" i="10"/>
  <c r="G410" i="10"/>
  <c r="F410" i="10"/>
  <c r="G409" i="10"/>
  <c r="F409" i="10"/>
  <c r="G408" i="10"/>
  <c r="F408" i="10"/>
  <c r="G407" i="10"/>
  <c r="F407" i="10"/>
  <c r="G406" i="10"/>
  <c r="F406" i="10"/>
  <c r="G405" i="10"/>
  <c r="F405" i="10"/>
  <c r="G404" i="10"/>
  <c r="F404" i="10"/>
  <c r="G403" i="10"/>
  <c r="F403" i="10"/>
  <c r="G402" i="10"/>
  <c r="F402" i="10"/>
  <c r="G401" i="10"/>
  <c r="F401" i="10"/>
  <c r="G400" i="10"/>
  <c r="F400" i="10"/>
  <c r="G399" i="10"/>
  <c r="F399" i="10"/>
  <c r="G398" i="10"/>
  <c r="F398" i="10"/>
  <c r="G397" i="10"/>
  <c r="F397" i="10"/>
  <c r="G396" i="10"/>
  <c r="F396" i="10"/>
  <c r="G395" i="10"/>
  <c r="F395" i="10"/>
  <c r="G394" i="10"/>
  <c r="F394" i="10"/>
  <c r="G393" i="10"/>
  <c r="F393" i="10"/>
  <c r="G392" i="10"/>
  <c r="F392" i="10"/>
  <c r="G391" i="10"/>
  <c r="F391" i="10"/>
  <c r="G390" i="10"/>
  <c r="F390" i="10"/>
  <c r="G389" i="10"/>
  <c r="F389" i="10"/>
  <c r="G388" i="10"/>
  <c r="F388" i="10"/>
  <c r="G387" i="10"/>
  <c r="F387" i="10"/>
  <c r="G386" i="10"/>
  <c r="F386" i="10"/>
  <c r="G385" i="10"/>
  <c r="F385" i="10"/>
  <c r="G384" i="10"/>
  <c r="F384" i="10"/>
  <c r="G383" i="10"/>
  <c r="F383" i="10"/>
  <c r="G382" i="10"/>
  <c r="F382" i="10"/>
  <c r="G381" i="10"/>
  <c r="F381" i="10"/>
  <c r="G380" i="10"/>
  <c r="F380" i="10"/>
  <c r="G379" i="10"/>
  <c r="F379" i="10"/>
  <c r="G378" i="10"/>
  <c r="F378" i="10"/>
  <c r="G377" i="10"/>
  <c r="F377" i="10"/>
  <c r="G376" i="10"/>
  <c r="F376" i="10"/>
  <c r="G375" i="10"/>
  <c r="F375" i="10"/>
  <c r="G374" i="10"/>
  <c r="F374" i="10"/>
  <c r="G373" i="10"/>
  <c r="F373" i="10"/>
  <c r="G372" i="10"/>
  <c r="F372" i="10"/>
  <c r="G371" i="10"/>
  <c r="F371" i="10"/>
  <c r="G370" i="10"/>
  <c r="F370" i="10"/>
  <c r="G369" i="10"/>
  <c r="F369" i="10"/>
  <c r="G368" i="10"/>
  <c r="F368" i="10"/>
  <c r="G367" i="10"/>
  <c r="F367" i="10"/>
  <c r="G366" i="10"/>
  <c r="F366" i="10"/>
  <c r="G365" i="10"/>
  <c r="F365" i="10"/>
  <c r="G364" i="10"/>
  <c r="F364" i="10"/>
  <c r="G363" i="10"/>
  <c r="F363" i="10"/>
  <c r="G362" i="10"/>
  <c r="F362" i="10"/>
  <c r="G361" i="10"/>
  <c r="F361" i="10"/>
  <c r="G360" i="10"/>
  <c r="F360" i="10"/>
  <c r="G359" i="10"/>
  <c r="F359" i="10"/>
  <c r="G358" i="10"/>
  <c r="F358" i="10"/>
  <c r="G357" i="10"/>
  <c r="F357" i="10"/>
  <c r="G356" i="10"/>
  <c r="F356" i="10"/>
  <c r="G355" i="10"/>
  <c r="F355" i="10"/>
  <c r="G354" i="10"/>
  <c r="F354" i="10"/>
  <c r="G353" i="10"/>
  <c r="F353" i="10"/>
  <c r="G352" i="10"/>
  <c r="F352" i="10"/>
  <c r="G351" i="10"/>
  <c r="F351" i="10"/>
  <c r="G350" i="10"/>
  <c r="F350" i="10"/>
  <c r="G349" i="10"/>
  <c r="F349" i="10"/>
  <c r="G348" i="10"/>
  <c r="F348" i="10"/>
  <c r="G347" i="10"/>
  <c r="F347" i="10"/>
  <c r="G346" i="10"/>
  <c r="F346" i="10"/>
  <c r="G345" i="10"/>
  <c r="F345" i="10"/>
  <c r="G344" i="10"/>
  <c r="F344" i="10"/>
  <c r="G343" i="10"/>
  <c r="F343" i="10"/>
  <c r="G342" i="10"/>
  <c r="F342" i="10"/>
  <c r="G341" i="10"/>
  <c r="F341" i="10"/>
  <c r="G340" i="10"/>
  <c r="F340" i="10"/>
  <c r="G339" i="10"/>
  <c r="F339" i="10"/>
  <c r="G338" i="10"/>
  <c r="F338" i="10"/>
  <c r="G337" i="10"/>
  <c r="F337" i="10"/>
  <c r="G336" i="10"/>
  <c r="F336" i="10"/>
  <c r="G335" i="10"/>
  <c r="F335" i="10"/>
  <c r="G334" i="10"/>
  <c r="F334" i="10"/>
  <c r="G333" i="10"/>
  <c r="F333" i="10"/>
  <c r="G332" i="10"/>
  <c r="F332" i="10"/>
  <c r="G331" i="10"/>
  <c r="F331" i="10"/>
  <c r="G330" i="10"/>
  <c r="F330" i="10"/>
  <c r="G329" i="10"/>
  <c r="F329" i="10"/>
  <c r="G328" i="10"/>
  <c r="F328" i="10"/>
  <c r="G327" i="10"/>
  <c r="F327" i="10"/>
  <c r="G326" i="10"/>
  <c r="F326" i="10"/>
  <c r="G325" i="10"/>
  <c r="F325" i="10"/>
  <c r="G324" i="10"/>
  <c r="F324" i="10"/>
  <c r="G323" i="10"/>
  <c r="F323" i="10"/>
  <c r="G322" i="10"/>
  <c r="F322" i="10"/>
  <c r="G321" i="10"/>
  <c r="F321" i="10"/>
  <c r="G320" i="10"/>
  <c r="F320" i="10"/>
  <c r="G319" i="10"/>
  <c r="F319" i="10"/>
  <c r="G318" i="10"/>
  <c r="F318" i="10"/>
  <c r="G317" i="10"/>
  <c r="F317" i="10"/>
  <c r="G316" i="10"/>
  <c r="F316" i="10"/>
  <c r="G315" i="10"/>
  <c r="F315" i="10"/>
  <c r="G314" i="10"/>
  <c r="F314" i="10"/>
  <c r="G313" i="10"/>
  <c r="F313" i="10"/>
  <c r="G312" i="10"/>
  <c r="F312" i="10"/>
  <c r="G311" i="10"/>
  <c r="F311" i="10"/>
  <c r="G310" i="10"/>
  <c r="F310" i="10"/>
  <c r="G309" i="10"/>
  <c r="F309" i="10"/>
  <c r="G308" i="10"/>
  <c r="F308" i="10"/>
  <c r="G307" i="10"/>
  <c r="F307" i="10"/>
  <c r="G306" i="10"/>
  <c r="F306" i="10"/>
  <c r="G305" i="10"/>
  <c r="F305" i="10"/>
  <c r="G304" i="10"/>
  <c r="F304" i="10"/>
  <c r="G303" i="10"/>
  <c r="F303" i="10"/>
  <c r="G302" i="10"/>
  <c r="F302" i="10"/>
  <c r="G301" i="10"/>
  <c r="F301" i="10"/>
  <c r="G300" i="10"/>
  <c r="F300" i="10"/>
  <c r="G299" i="10"/>
  <c r="F299" i="10"/>
  <c r="G298" i="10"/>
  <c r="F298" i="10"/>
  <c r="G297" i="10"/>
  <c r="F297" i="10"/>
  <c r="G296" i="10"/>
  <c r="F296" i="10"/>
  <c r="G295" i="10"/>
  <c r="F295" i="10"/>
  <c r="G294" i="10"/>
  <c r="F294" i="10"/>
  <c r="G293" i="10"/>
  <c r="F293" i="10"/>
  <c r="G292" i="10"/>
  <c r="F292" i="10"/>
  <c r="G291" i="10"/>
  <c r="F291" i="10"/>
  <c r="G290" i="10"/>
  <c r="F290" i="10"/>
  <c r="G289" i="10"/>
  <c r="F289" i="10"/>
  <c r="G288" i="10"/>
  <c r="F288" i="10"/>
  <c r="G287" i="10"/>
  <c r="F287" i="10"/>
  <c r="G286" i="10"/>
  <c r="F286" i="10"/>
  <c r="G285" i="10"/>
  <c r="F285" i="10"/>
  <c r="G284" i="10"/>
  <c r="F284" i="10"/>
  <c r="G283" i="10"/>
  <c r="F283" i="10"/>
  <c r="G282" i="10"/>
  <c r="F282" i="10"/>
  <c r="G281" i="10"/>
  <c r="F281" i="10"/>
  <c r="G280" i="10"/>
  <c r="F280" i="10"/>
  <c r="G279" i="10"/>
  <c r="F279" i="10"/>
  <c r="G278" i="10"/>
  <c r="F278" i="10"/>
  <c r="G277" i="10"/>
  <c r="F277" i="10"/>
  <c r="G276" i="10"/>
  <c r="F276" i="10"/>
  <c r="G275" i="10"/>
  <c r="F275" i="10"/>
  <c r="G274" i="10"/>
  <c r="F274" i="10"/>
  <c r="G273" i="10"/>
  <c r="F273" i="10"/>
  <c r="G272" i="10"/>
  <c r="F272" i="10"/>
  <c r="G271" i="10"/>
  <c r="F271" i="10"/>
  <c r="G270" i="10"/>
  <c r="F270" i="10"/>
  <c r="G269" i="10"/>
  <c r="F269" i="10"/>
  <c r="G268" i="10"/>
  <c r="F268" i="10"/>
  <c r="G267" i="10"/>
  <c r="F267" i="10"/>
  <c r="G266" i="10"/>
  <c r="F266" i="10"/>
  <c r="G265" i="10"/>
  <c r="F265" i="10"/>
  <c r="G264" i="10"/>
  <c r="F264" i="10"/>
  <c r="G263" i="10"/>
  <c r="F263" i="10"/>
  <c r="G262" i="10"/>
  <c r="F262" i="10"/>
  <c r="F261" i="10"/>
  <c r="G260" i="10"/>
  <c r="F260" i="10"/>
  <c r="G259" i="10"/>
  <c r="F259" i="10"/>
  <c r="G258" i="10"/>
  <c r="F258" i="10"/>
  <c r="G257" i="10"/>
  <c r="F257" i="10"/>
  <c r="G256" i="10"/>
  <c r="F256" i="10"/>
  <c r="G255" i="10"/>
  <c r="F255" i="10"/>
  <c r="G254" i="10"/>
  <c r="F254" i="10"/>
  <c r="G253" i="10"/>
  <c r="F253" i="10"/>
  <c r="G252" i="10"/>
  <c r="F252" i="10"/>
  <c r="G251" i="10"/>
  <c r="F251" i="10"/>
  <c r="G250" i="10"/>
  <c r="F250" i="10"/>
  <c r="G249" i="10"/>
  <c r="F249" i="10"/>
  <c r="G248" i="10"/>
  <c r="F248" i="10"/>
  <c r="G247" i="10"/>
  <c r="F247" i="10"/>
  <c r="G246" i="10"/>
  <c r="F246" i="10"/>
  <c r="G245" i="10"/>
  <c r="F245" i="10"/>
  <c r="G244" i="10"/>
  <c r="F244" i="10"/>
  <c r="G243" i="10"/>
  <c r="F243" i="10"/>
  <c r="G242" i="10"/>
  <c r="F242" i="10"/>
  <c r="G241" i="10"/>
  <c r="F241" i="10"/>
  <c r="G240" i="10"/>
  <c r="F240" i="10"/>
  <c r="G239" i="10"/>
  <c r="F239" i="10"/>
  <c r="G238" i="10"/>
  <c r="F238" i="10"/>
  <c r="G237" i="10"/>
  <c r="F237" i="10"/>
  <c r="G236" i="10"/>
  <c r="F236" i="10"/>
  <c r="G235" i="10"/>
  <c r="F235" i="10"/>
  <c r="G234" i="10"/>
  <c r="F234" i="10"/>
  <c r="G233" i="10"/>
  <c r="F233" i="10"/>
  <c r="G232" i="10"/>
  <c r="F232" i="10"/>
  <c r="G231" i="10"/>
  <c r="F231" i="10"/>
  <c r="G230" i="10"/>
  <c r="F230" i="10"/>
  <c r="G229" i="10"/>
  <c r="F229" i="10"/>
  <c r="G228" i="10"/>
  <c r="F228" i="10"/>
  <c r="G227" i="10"/>
  <c r="F227" i="10"/>
  <c r="G226" i="10"/>
  <c r="F226" i="10"/>
  <c r="G225" i="10"/>
  <c r="F225" i="10"/>
  <c r="G224" i="10"/>
  <c r="F224" i="10"/>
  <c r="G223" i="10"/>
  <c r="F223" i="10"/>
  <c r="G222" i="10"/>
  <c r="F222" i="10"/>
  <c r="G221" i="10"/>
  <c r="F221" i="10"/>
  <c r="G220" i="10"/>
  <c r="F220" i="10"/>
  <c r="G219" i="10"/>
  <c r="F219" i="10"/>
  <c r="G218" i="10"/>
  <c r="F218" i="10"/>
  <c r="G217" i="10"/>
  <c r="F217" i="10"/>
  <c r="G216" i="10"/>
  <c r="F216" i="10"/>
  <c r="G215" i="10"/>
  <c r="F215" i="10"/>
  <c r="G214" i="10"/>
  <c r="F214" i="10"/>
  <c r="G213" i="10"/>
  <c r="F213" i="10"/>
  <c r="G212" i="10"/>
  <c r="F212" i="10"/>
  <c r="G211" i="10"/>
  <c r="F211" i="10"/>
  <c r="G210" i="10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132" i="8"/>
  <c r="F132" i="8"/>
  <c r="G131" i="8"/>
  <c r="F131" i="8"/>
  <c r="G130" i="8"/>
  <c r="F130" i="8"/>
  <c r="G129" i="8"/>
  <c r="F129" i="8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227" i="7"/>
  <c r="F227" i="7"/>
  <c r="G226" i="7"/>
  <c r="F226" i="7"/>
  <c r="G225" i="7"/>
  <c r="F225" i="7"/>
  <c r="G224" i="7"/>
  <c r="F224" i="7"/>
  <c r="G223" i="7"/>
  <c r="F223" i="7"/>
  <c r="G222" i="7"/>
  <c r="F222" i="7"/>
  <c r="G221" i="7"/>
  <c r="F221" i="7"/>
  <c r="G220" i="7"/>
  <c r="F220" i="7"/>
  <c r="G219" i="7"/>
  <c r="F219" i="7"/>
  <c r="G218" i="7"/>
  <c r="F218" i="7"/>
  <c r="G217" i="7"/>
  <c r="F217" i="7"/>
  <c r="G216" i="7"/>
  <c r="F216" i="7"/>
  <c r="G215" i="7"/>
  <c r="F215" i="7"/>
  <c r="G214" i="7"/>
  <c r="F214" i="7"/>
  <c r="G213" i="7"/>
  <c r="F213" i="7"/>
  <c r="G212" i="7"/>
  <c r="F212" i="7"/>
  <c r="G211" i="7"/>
  <c r="F211" i="7"/>
  <c r="G210" i="7"/>
  <c r="F210" i="7"/>
  <c r="G209" i="7"/>
  <c r="F209" i="7"/>
  <c r="G208" i="7"/>
  <c r="F208" i="7"/>
  <c r="G207" i="7"/>
  <c r="F207" i="7"/>
  <c r="G206" i="7"/>
  <c r="F206" i="7"/>
  <c r="G205" i="7"/>
  <c r="F205" i="7"/>
  <c r="G204" i="7"/>
  <c r="F204" i="7"/>
  <c r="G203" i="7"/>
  <c r="F203" i="7"/>
  <c r="G202" i="7"/>
  <c r="F202" i="7"/>
  <c r="G201" i="7"/>
  <c r="F201" i="7"/>
  <c r="G200" i="7"/>
  <c r="F200" i="7"/>
  <c r="G199" i="7"/>
  <c r="F199" i="7"/>
  <c r="G198" i="7"/>
  <c r="F198" i="7"/>
  <c r="G197" i="7"/>
  <c r="F197" i="7"/>
  <c r="G196" i="7"/>
  <c r="F196" i="7"/>
  <c r="G195" i="7"/>
  <c r="F195" i="7"/>
  <c r="G194" i="7"/>
  <c r="F194" i="7"/>
  <c r="G193" i="7"/>
  <c r="F193" i="7"/>
  <c r="G192" i="7"/>
  <c r="F192" i="7"/>
  <c r="G191" i="7"/>
  <c r="F191" i="7"/>
  <c r="G190" i="7"/>
  <c r="F190" i="7"/>
  <c r="G189" i="7"/>
  <c r="F189" i="7"/>
  <c r="G188" i="7"/>
  <c r="F188" i="7"/>
  <c r="G187" i="7"/>
  <c r="F187" i="7"/>
  <c r="G186" i="7"/>
  <c r="F186" i="7"/>
  <c r="G185" i="7"/>
  <c r="F185" i="7"/>
  <c r="G184" i="7"/>
  <c r="F184" i="7"/>
  <c r="G183" i="7"/>
  <c r="F183" i="7"/>
  <c r="G182" i="7"/>
  <c r="F182" i="7"/>
  <c r="G181" i="7"/>
  <c r="F181" i="7"/>
  <c r="G180" i="7"/>
  <c r="F180" i="7"/>
  <c r="G179" i="7"/>
  <c r="F179" i="7"/>
  <c r="G178" i="7"/>
  <c r="F178" i="7"/>
  <c r="G177" i="7"/>
  <c r="F177" i="7"/>
  <c r="G176" i="7"/>
  <c r="F176" i="7"/>
  <c r="G175" i="7"/>
  <c r="F175" i="7"/>
  <c r="G174" i="7"/>
  <c r="F174" i="7"/>
  <c r="G173" i="7"/>
  <c r="F173" i="7"/>
  <c r="G172" i="7"/>
  <c r="F172" i="7"/>
  <c r="G171" i="7"/>
  <c r="F171" i="7"/>
  <c r="G170" i="7"/>
  <c r="F170" i="7"/>
  <c r="G169" i="7"/>
  <c r="F169" i="7"/>
  <c r="G168" i="7"/>
  <c r="F168" i="7"/>
  <c r="G167" i="7"/>
  <c r="F167" i="7"/>
  <c r="G166" i="7"/>
  <c r="F166" i="7"/>
  <c r="G165" i="7"/>
  <c r="F165" i="7"/>
  <c r="G164" i="7"/>
  <c r="F164" i="7"/>
  <c r="G163" i="7"/>
  <c r="F163" i="7"/>
  <c r="G162" i="7"/>
  <c r="F162" i="7"/>
  <c r="G161" i="7"/>
  <c r="F161" i="7"/>
  <c r="G160" i="7"/>
  <c r="F160" i="7"/>
  <c r="G159" i="7"/>
  <c r="F159" i="7"/>
  <c r="G158" i="7"/>
  <c r="F158" i="7"/>
  <c r="G157" i="7"/>
  <c r="F157" i="7"/>
  <c r="G156" i="7"/>
  <c r="F156" i="7"/>
  <c r="G155" i="7"/>
  <c r="F155" i="7"/>
  <c r="G154" i="7"/>
  <c r="F154" i="7"/>
  <c r="G153" i="7"/>
  <c r="F153" i="7"/>
  <c r="G152" i="7"/>
  <c r="F152" i="7"/>
  <c r="G151" i="7"/>
  <c r="F151" i="7"/>
  <c r="G150" i="7"/>
  <c r="F150" i="7"/>
  <c r="G149" i="7"/>
  <c r="F149" i="7"/>
  <c r="G148" i="7"/>
  <c r="F148" i="7"/>
  <c r="G147" i="7"/>
  <c r="F147" i="7"/>
  <c r="G146" i="7"/>
  <c r="F146" i="7"/>
  <c r="G145" i="7"/>
  <c r="F145" i="7"/>
  <c r="G144" i="7"/>
  <c r="F144" i="7"/>
  <c r="G143" i="7"/>
  <c r="F143" i="7"/>
  <c r="G142" i="7"/>
  <c r="F142" i="7"/>
  <c r="G141" i="7"/>
  <c r="F141" i="7"/>
  <c r="G140" i="7"/>
  <c r="F140" i="7"/>
  <c r="G139" i="7"/>
  <c r="F139" i="7"/>
  <c r="G138" i="7"/>
  <c r="F138" i="7"/>
  <c r="G137" i="7"/>
  <c r="F137" i="7"/>
  <c r="G136" i="7"/>
  <c r="F136" i="7"/>
  <c r="G135" i="7"/>
  <c r="F135" i="7"/>
  <c r="G134" i="7"/>
  <c r="F134" i="7"/>
  <c r="G133" i="7"/>
  <c r="F133" i="7"/>
  <c r="G132" i="7"/>
  <c r="F132" i="7"/>
  <c r="G131" i="7"/>
  <c r="F131" i="7"/>
  <c r="G130" i="7"/>
  <c r="F130" i="7"/>
  <c r="G129" i="7"/>
  <c r="F129" i="7"/>
  <c r="G128" i="7"/>
  <c r="F128" i="7"/>
  <c r="G127" i="7"/>
  <c r="F127" i="7"/>
  <c r="G126" i="7"/>
  <c r="F126" i="7"/>
  <c r="G125" i="7"/>
  <c r="F125" i="7"/>
  <c r="G124" i="7"/>
  <c r="F124" i="7"/>
  <c r="G123" i="7"/>
  <c r="F123" i="7"/>
  <c r="G122" i="7"/>
  <c r="F122" i="7"/>
  <c r="G121" i="7"/>
  <c r="F121" i="7"/>
  <c r="G120" i="7"/>
  <c r="F120" i="7"/>
  <c r="G119" i="7"/>
  <c r="F119" i="7"/>
  <c r="G118" i="7"/>
  <c r="F118" i="7"/>
  <c r="G117" i="7"/>
  <c r="F117" i="7"/>
  <c r="G116" i="7"/>
  <c r="F116" i="7"/>
  <c r="G115" i="7"/>
  <c r="F115" i="7"/>
  <c r="G114" i="7"/>
  <c r="F114" i="7"/>
  <c r="G113" i="7"/>
  <c r="F113" i="7"/>
  <c r="G112" i="7"/>
  <c r="F112" i="7"/>
  <c r="G111" i="7"/>
  <c r="F111" i="7"/>
  <c r="G110" i="7"/>
  <c r="F110" i="7"/>
  <c r="G109" i="7"/>
  <c r="F109" i="7"/>
  <c r="G108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G100" i="7"/>
  <c r="F100" i="7"/>
  <c r="G99" i="7"/>
  <c r="F99" i="7"/>
  <c r="G98" i="7"/>
  <c r="F98" i="7"/>
  <c r="G97" i="7"/>
  <c r="F97" i="7"/>
  <c r="G96" i="7"/>
  <c r="F96" i="7"/>
  <c r="G95" i="7"/>
  <c r="F95" i="7"/>
  <c r="G94" i="7"/>
  <c r="F94" i="7"/>
  <c r="G93" i="7"/>
  <c r="F93" i="7"/>
  <c r="G92" i="7"/>
  <c r="F92" i="7"/>
  <c r="G91" i="7"/>
  <c r="F91" i="7"/>
  <c r="G90" i="7"/>
  <c r="F90" i="7"/>
  <c r="G89" i="7"/>
  <c r="F89" i="7"/>
  <c r="G88" i="7"/>
  <c r="F88" i="7"/>
  <c r="G87" i="7"/>
  <c r="F87" i="7"/>
  <c r="G86" i="7"/>
  <c r="F86" i="7"/>
  <c r="G85" i="7"/>
  <c r="F85" i="7"/>
  <c r="G84" i="7"/>
  <c r="F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H1" i="1"/>
</calcChain>
</file>

<file path=xl/sharedStrings.xml><?xml version="1.0" encoding="utf-8"?>
<sst xmlns="http://schemas.openxmlformats.org/spreadsheetml/2006/main" count="13090" uniqueCount="2164">
  <si>
    <t>-</t>
  </si>
  <si>
    <t>LINKS</t>
  </si>
  <si>
    <t>ANGELFISH</t>
  </si>
  <si>
    <t>only c</t>
  </si>
  <si>
    <t>AUSTRALIAN NATIVES</t>
  </si>
  <si>
    <t>AXOLOTL</t>
  </si>
  <si>
    <t>BARBS</t>
  </si>
  <si>
    <t>BETTA'S</t>
  </si>
  <si>
    <t>CORYDORAS</t>
  </si>
  <si>
    <t>CATFISH</t>
  </si>
  <si>
    <t>CICHLIDS</t>
  </si>
  <si>
    <t>DANIO</t>
  </si>
  <si>
    <t>DISCUS FISH</t>
  </si>
  <si>
    <t xml:space="preserve">STOCKLIST CODING </t>
  </si>
  <si>
    <t>EXOTIC FISH &amp; MISCELANEOUS</t>
  </si>
  <si>
    <t>GOLDFISH</t>
  </si>
  <si>
    <t>SPECIAL ORDER</t>
  </si>
  <si>
    <t>GOURAMI'S</t>
  </si>
  <si>
    <t>SPECIALS</t>
  </si>
  <si>
    <r>
      <rPr>
        <b/>
        <sz val="13"/>
        <color rgb="FFFFFFFF"/>
        <rFont val="Calibri"/>
        <family val="2"/>
      </rPr>
      <t xml:space="preserve">PHONE </t>
    </r>
    <r>
      <rPr>
        <b/>
        <sz val="16"/>
        <color rgb="FFFFFFFF"/>
        <rFont val="Calibri"/>
        <family val="2"/>
      </rPr>
      <t>0468 434 358</t>
    </r>
    <r>
      <rPr>
        <b/>
        <sz val="13"/>
        <color rgb="FFFFFFFF"/>
        <rFont val="Calibri"/>
        <family val="2"/>
      </rPr>
      <t xml:space="preserve"> OR TEXT US VIA WHATSAPP</t>
    </r>
  </si>
  <si>
    <t>GUPPY'S</t>
  </si>
  <si>
    <t>LIMMITED ORDER</t>
  </si>
  <si>
    <r>
      <rPr>
        <b/>
        <sz val="13"/>
        <color rgb="FF000000"/>
        <rFont val="Calibri"/>
        <family val="2"/>
      </rPr>
      <t>ST</t>
    </r>
    <r>
      <rPr>
        <b/>
        <sz val="13"/>
        <color rgb="FFFFFFFF"/>
        <rFont val="Calibri"/>
        <family val="2"/>
      </rPr>
      <t>STOCK LEVEL CHECKS BEFORE ORDERS WELCOME</t>
    </r>
  </si>
  <si>
    <t>MEDAKA'S</t>
  </si>
  <si>
    <t>RARE STOCK</t>
  </si>
  <si>
    <t>MOLLY'S</t>
  </si>
  <si>
    <t>PLECO'S</t>
  </si>
  <si>
    <t>PLATY</t>
  </si>
  <si>
    <t>!DO! NOT! EDIT! UNLESS! ADVISED!</t>
  </si>
  <si>
    <t>RASBORA</t>
  </si>
  <si>
    <t>SHARKS</t>
  </si>
  <si>
    <t>SHRIMP</t>
  </si>
  <si>
    <t>SWORDTAILS</t>
  </si>
  <si>
    <t>TETRAS</t>
  </si>
  <si>
    <t>MARINE FISH</t>
  </si>
  <si>
    <t xml:space="preserve">UDATED: 1ST MAY 2026 </t>
  </si>
  <si>
    <t>b</t>
  </si>
  <si>
    <t>AngelFish</t>
  </si>
  <si>
    <t xml:space="preserve">FISH CATAGORY </t>
  </si>
  <si>
    <t>FISH ITEM</t>
  </si>
  <si>
    <t>COMMENTS</t>
  </si>
  <si>
    <t>SIZE</t>
  </si>
  <si>
    <t>Buy Price</t>
  </si>
  <si>
    <t>W/SALE PRICE INC GST X 1.10x1.2x1.10</t>
  </si>
  <si>
    <t>PRICE</t>
  </si>
  <si>
    <t>ITENDIFIER</t>
  </si>
  <si>
    <t>LISTED STATUS</t>
  </si>
  <si>
    <t>STATUS</t>
  </si>
  <si>
    <t xml:space="preserve">SOLD QUANTITY </t>
  </si>
  <si>
    <t>REFUND STATUS</t>
  </si>
  <si>
    <t>DOA STATUS</t>
  </si>
  <si>
    <t>TOTAL SALE</t>
  </si>
  <si>
    <t xml:space="preserve">PROFIT </t>
  </si>
  <si>
    <t>Loss</t>
  </si>
  <si>
    <t xml:space="preserve">Assorted Fancy Angel </t>
  </si>
  <si>
    <t>4cm</t>
  </si>
  <si>
    <t>AQSL</t>
  </si>
  <si>
    <t>NEW</t>
  </si>
  <si>
    <t>4.5cm</t>
  </si>
  <si>
    <t xml:space="preserve">Albino Red Eye Angel </t>
  </si>
  <si>
    <t>3.5cm</t>
  </si>
  <si>
    <t>6.5cm</t>
  </si>
  <si>
    <t>Seconds Albino Red Eye Angel</t>
  </si>
  <si>
    <t>Blue/Black Angel</t>
  </si>
  <si>
    <t xml:space="preserve">Blue/Black Angel </t>
  </si>
  <si>
    <t>6cm</t>
  </si>
  <si>
    <t xml:space="preserve">German Red Devil Angel </t>
  </si>
  <si>
    <t>Gold Angel</t>
  </si>
  <si>
    <t>Marble Angel</t>
  </si>
  <si>
    <t>Midnight Black Angel</t>
  </si>
  <si>
    <t xml:space="preserve">Midnight Black Angel </t>
  </si>
  <si>
    <t>Seconds Midnight Black Angel</t>
  </si>
  <si>
    <t xml:space="preserve">Seconds Midnight Black Angel </t>
  </si>
  <si>
    <t xml:space="preserve">Paraiba Angel </t>
  </si>
  <si>
    <t xml:space="preserve">Red Spotted Angel </t>
  </si>
  <si>
    <t>Smokey Angel</t>
  </si>
  <si>
    <t xml:space="preserve">Smokey Angel </t>
  </si>
  <si>
    <t xml:space="preserve">Seconds Smokey Angel </t>
  </si>
  <si>
    <t xml:space="preserve">Gold Veiltail Angel </t>
  </si>
  <si>
    <t>3cm</t>
  </si>
  <si>
    <t>Gold Veiltail Angel</t>
  </si>
  <si>
    <t>5cm</t>
  </si>
  <si>
    <t xml:space="preserve">Seconds Gold Veiltail Angel </t>
  </si>
  <si>
    <t>ASSORTED ANGELFISH</t>
  </si>
  <si>
    <t>4-5cm</t>
  </si>
  <si>
    <t>6CM</t>
  </si>
  <si>
    <t>AMAPA RED BLACK ANGELFISH</t>
  </si>
  <si>
    <t>3.5CM</t>
  </si>
  <si>
    <t>ALBINO DANTUM ANGELFISH</t>
  </si>
  <si>
    <t xml:space="preserve">1 ONLY </t>
  </si>
  <si>
    <t>KOI ANGELFISH</t>
  </si>
  <si>
    <t>PLATINUM ANGELFISH</t>
  </si>
  <si>
    <t>4CM</t>
  </si>
  <si>
    <t>BLACK COPPER SANTA ISABEL ANGELFISH</t>
  </si>
  <si>
    <t>ASSORTED VEILTAIL ANGELFISH</t>
  </si>
  <si>
    <t>PRPT</t>
  </si>
  <si>
    <t>Manacapuru Angelfish</t>
  </si>
  <si>
    <t>4.5CM</t>
  </si>
  <si>
    <t>ASSORTED ANGEL</t>
  </si>
  <si>
    <t>BLACK ANGEL</t>
  </si>
  <si>
    <t>BLACK MARBLE VEILTAIL ANGELFISH</t>
  </si>
  <si>
    <t>7CM</t>
  </si>
  <si>
    <t>**ALBINO DANTUM ANGELFISH**</t>
  </si>
  <si>
    <t>SELL FAST</t>
  </si>
  <si>
    <t>BULGARIAN GREEN SEAL POINT ANGELFISH</t>
  </si>
  <si>
    <t>GOLD MARBLE ANGELFISH</t>
  </si>
  <si>
    <t>8CM</t>
  </si>
  <si>
    <t>MARBLE ANGELFISH</t>
  </si>
  <si>
    <t>PERU ALTUM ANGELFISH</t>
  </si>
  <si>
    <t>ALBINO RED EYE ANGELFISH</t>
  </si>
  <si>
    <t>BLACK VEILTAIL ANGELFISH</t>
  </si>
  <si>
    <t>10CM</t>
  </si>
  <si>
    <t>Red Manacapuru Angelfish</t>
  </si>
  <si>
    <t>SFHS</t>
  </si>
  <si>
    <t>Albino Red Cap Angelfish</t>
  </si>
  <si>
    <t>Albino Gold Angelfish</t>
  </si>
  <si>
    <t>Assorted Angel</t>
  </si>
  <si>
    <t>5CM</t>
  </si>
  <si>
    <t>Albino Diamond Angel</t>
  </si>
  <si>
    <t>9CM</t>
  </si>
  <si>
    <t>Assorted Marble Angel</t>
  </si>
  <si>
    <t>11CM</t>
  </si>
  <si>
    <t>Black Angel</t>
  </si>
  <si>
    <t>3CM</t>
  </si>
  <si>
    <t>PAGE</t>
  </si>
  <si>
    <t>Black Veiltail Angel</t>
  </si>
  <si>
    <t>Blue Pinoy Angel</t>
  </si>
  <si>
    <t>Gold Veiltail Angel (IT)</t>
  </si>
  <si>
    <t>Platinum Veiltail Angel</t>
  </si>
  <si>
    <t>Red Eye Albino Angel</t>
  </si>
  <si>
    <t>Silver Tuxedo Veiltail Angel</t>
  </si>
  <si>
    <t>Red Devil Angelfish</t>
  </si>
  <si>
    <t>GFSH</t>
  </si>
  <si>
    <t>Panda Angelfish</t>
  </si>
  <si>
    <t>5-6cm</t>
  </si>
  <si>
    <t>Albino Veiltail Angelfish</t>
  </si>
  <si>
    <t>7-9cm</t>
  </si>
  <si>
    <t>7-8cm</t>
  </si>
  <si>
    <t>Albino Platinum Angelfish</t>
  </si>
  <si>
    <t>Albino red cap Angel</t>
  </si>
  <si>
    <t>Albino golden Angel</t>
  </si>
  <si>
    <t>BDFM</t>
  </si>
  <si>
    <t>Wild Rio Atabapo Altum Angel</t>
  </si>
  <si>
    <t>NEW ARRIVAL</t>
  </si>
  <si>
    <t xml:space="preserve"> Wild Rio Negro San Felipe Altum Angel</t>
  </si>
  <si>
    <t>Platinum Angels</t>
  </si>
  <si>
    <t>SPECIAL ORDERS</t>
  </si>
  <si>
    <t>SPECIES NAME</t>
  </si>
  <si>
    <t>BUY PRICE</t>
  </si>
  <si>
    <t xml:space="preserve">WSALE PRICE INC GST </t>
  </si>
  <si>
    <t>w/sale x gst</t>
  </si>
  <si>
    <t>w/sale gst</t>
  </si>
  <si>
    <t>RETAIL PRICE</t>
  </si>
  <si>
    <t>Super Red Dragon Flower Horn</t>
  </si>
  <si>
    <t>GFSHS</t>
  </si>
  <si>
    <t>10cm</t>
  </si>
  <si>
    <t>Senegal Bichirs</t>
  </si>
  <si>
    <t>8cm-10cm</t>
  </si>
  <si>
    <t>Blood Parrot</t>
  </si>
  <si>
    <t>9-12cm</t>
  </si>
  <si>
    <t>Super Red Synpillium</t>
  </si>
  <si>
    <t>16CM</t>
  </si>
  <si>
    <t>L600 (Cactus)</t>
  </si>
  <si>
    <t>L007 (Vampire)</t>
  </si>
  <si>
    <t>Red Devil Cichlid</t>
  </si>
  <si>
    <t>7-10cm</t>
  </si>
  <si>
    <t>Super Red Salvini</t>
  </si>
  <si>
    <t>5-8cm</t>
  </si>
  <si>
    <t>8-12cm</t>
  </si>
  <si>
    <t>15CM</t>
  </si>
  <si>
    <t>Australian Native Fish</t>
  </si>
  <si>
    <t>Barramundi  (1 ONLY!)</t>
  </si>
  <si>
    <t>35CM</t>
  </si>
  <si>
    <t>Barramundi  *PICK UP ONLY* (1 ONLY!)</t>
  </si>
  <si>
    <t>60CM</t>
  </si>
  <si>
    <t>Seconds Barramundi  *PICK UP ONLY* (1 ONLY!)</t>
  </si>
  <si>
    <t xml:space="preserve">Barred Grunter </t>
  </si>
  <si>
    <t xml:space="preserve">Empire Gudgeon </t>
  </si>
  <si>
    <t>2.5CM</t>
  </si>
  <si>
    <t>NATIVES</t>
  </si>
  <si>
    <t>Australian Natives</t>
  </si>
  <si>
    <t xml:space="preserve">COMENTS </t>
  </si>
  <si>
    <t xml:space="preserve">ADV/W/SALE X GST </t>
  </si>
  <si>
    <t>IDENTIFIER</t>
  </si>
  <si>
    <t>12CM</t>
  </si>
  <si>
    <t>2CM</t>
  </si>
  <si>
    <t>Empire Gudgeon</t>
  </si>
  <si>
    <t>5.5CM</t>
  </si>
  <si>
    <t>6.5CM</t>
  </si>
  <si>
    <t>Empire Gudgeon  (5 ONLY!)</t>
  </si>
  <si>
    <t xml:space="preserve">Firetail Gudgeon </t>
  </si>
  <si>
    <t xml:space="preserve">Hardy Head - Fly speckle </t>
  </si>
  <si>
    <t>Hardy Head - Fly speckle</t>
  </si>
  <si>
    <t>Hardy Head - Fly speckle (2 ONLY!)</t>
  </si>
  <si>
    <t>Mono. argenteus (4 ONLY!)</t>
  </si>
  <si>
    <t xml:space="preserve">Mono. argenteus </t>
  </si>
  <si>
    <t>Mono. argenteus</t>
  </si>
  <si>
    <t>Mouth Almighty</t>
  </si>
  <si>
    <t>Mouth Almighty (1 ONLY!)</t>
  </si>
  <si>
    <t>14CM</t>
  </si>
  <si>
    <t>Purple Spot Gudgeon (10 ONLY!)</t>
  </si>
  <si>
    <t>Silver Perch</t>
  </si>
  <si>
    <t xml:space="preserve">Silver Perch </t>
  </si>
  <si>
    <t>Sleepy Cod  (1 ONLY!)</t>
  </si>
  <si>
    <t>Sleepy Cod (1 ONLY!)</t>
  </si>
  <si>
    <t>Sleepy Cod 1 ONLY!)</t>
  </si>
  <si>
    <t>19CM</t>
  </si>
  <si>
    <t>Snakehead Gudgeon (1 ONLY!)</t>
  </si>
  <si>
    <t xml:space="preserve">Snakehead Gudgeon </t>
  </si>
  <si>
    <t>Snakehead Gudgeon ((2 ONLY!)</t>
  </si>
  <si>
    <t>18CM</t>
  </si>
  <si>
    <t>20CM</t>
  </si>
  <si>
    <t>22CM</t>
  </si>
  <si>
    <t xml:space="preserve">Seconds Snakehead Gudgeon </t>
  </si>
  <si>
    <t>Seconds Snakehead Gudgeon</t>
  </si>
  <si>
    <t xml:space="preserve">Sooty Grunter </t>
  </si>
  <si>
    <t>Sooty Grunter (1 ONLY!)</t>
  </si>
  <si>
    <t>Tarpon 2 ONLY!)</t>
  </si>
  <si>
    <t xml:space="preserve">Bleheri Rainbow </t>
  </si>
  <si>
    <t>Bleheri Rainbow</t>
  </si>
  <si>
    <t>7cm</t>
  </si>
  <si>
    <t>8cm</t>
  </si>
  <si>
    <t xml:space="preserve">Blue Eyes - Luminatus </t>
  </si>
  <si>
    <t>2.5cm</t>
  </si>
  <si>
    <t>Blue Eyes - Pacific (3 ONLY!)</t>
  </si>
  <si>
    <t>1.5cm</t>
  </si>
  <si>
    <t xml:space="preserve">Boesemani Rainbow </t>
  </si>
  <si>
    <t>FTIA</t>
  </si>
  <si>
    <t>Boesemani Rainbow  (Unsexed)</t>
  </si>
  <si>
    <t>SFSHS</t>
  </si>
  <si>
    <t>Boesemani Rainbow (5 ONLY!)</t>
  </si>
  <si>
    <t xml:space="preserve">Celebes Rainbow </t>
  </si>
  <si>
    <t xml:space="preserve">Coen River Rainbow </t>
  </si>
  <si>
    <t xml:space="preserve">Crimson Spotted Rainbow </t>
  </si>
  <si>
    <t>7.5cm</t>
  </si>
  <si>
    <t>8.5cm</t>
  </si>
  <si>
    <t>Goyder River Rainbow (2 ONLY!)</t>
  </si>
  <si>
    <t xml:space="preserve">Goyder River Rainbow </t>
  </si>
  <si>
    <t xml:space="preserve">Lake Tebera Rainbow </t>
  </si>
  <si>
    <t>Seconds Lake Tebera Rainbow (</t>
  </si>
  <si>
    <t>Seconds Maccullochi Rainbow</t>
  </si>
  <si>
    <t>Seconds Maccullochi Rainbow  (1 ONLY!)</t>
  </si>
  <si>
    <t>5.5cm</t>
  </si>
  <si>
    <t xml:space="preserve">Mel. Splendida Rainbow (Eastern Rainbow fish) </t>
  </si>
  <si>
    <t>Mel. Splendida Rainbow (Eastern Rainbow fish)</t>
  </si>
  <si>
    <t>Australian New Guinea &amp; Other Rainbow Fish</t>
  </si>
  <si>
    <t xml:space="preserve">Parkinsoni Rainbow - Orange </t>
  </si>
  <si>
    <t xml:space="preserve">Seconds Praecox Rainbow - Neon </t>
  </si>
  <si>
    <t xml:space="preserve">Salmon Red Rainbow (G. incisus) </t>
  </si>
  <si>
    <t>8 cm</t>
  </si>
  <si>
    <t xml:space="preserve">Utchee Creek Rainbow </t>
  </si>
  <si>
    <t>Luminatus Blue Eyes</t>
  </si>
  <si>
    <t>Bosemani Rainbowfish Juveniles</t>
  </si>
  <si>
    <t>3-4cm</t>
  </si>
  <si>
    <t>Spotted Blue Eye Cato Swamp</t>
  </si>
  <si>
    <t>Forktail Blue Eye</t>
  </si>
  <si>
    <t>Binduwuy River Rainbowfish Juveniles</t>
  </si>
  <si>
    <t>Goyder River Rainbowfish Juveniles</t>
  </si>
  <si>
    <t>Aussie Bass</t>
  </si>
  <si>
    <t>Murray Cod</t>
  </si>
  <si>
    <t>9cm</t>
  </si>
  <si>
    <t>Gold Perch</t>
  </si>
  <si>
    <t xml:space="preserve">7cm </t>
  </si>
  <si>
    <t>6.0-7.0cm</t>
  </si>
  <si>
    <t>Tandanus Catfish</t>
  </si>
  <si>
    <t>APISTOGRAMMA'S</t>
  </si>
  <si>
    <t>APISTOGRAMMA</t>
  </si>
  <si>
    <t>Apistogramma Agassizii Alenquer</t>
  </si>
  <si>
    <t>Apistogramma Agassizii Gold Fire Red</t>
  </si>
  <si>
    <t>APISTOGRAMMA AGASSIZI DOUBLE RED</t>
  </si>
  <si>
    <r>
      <rPr>
        <b/>
        <sz val="11"/>
        <color theme="1"/>
        <rFont val="Roboto, sans-serif"/>
      </rPr>
      <t>APISTOGRAMMA BORELLI YELLOW BLUE</t>
    </r>
  </si>
  <si>
    <r>
      <rPr>
        <b/>
        <sz val="11"/>
        <color theme="1"/>
        <rFont val="Roboto, sans-serif"/>
      </rPr>
      <t>APISTOGRAMMA CACATUOIDES SUPER RED</t>
    </r>
  </si>
  <si>
    <r>
      <rPr>
        <b/>
        <sz val="11"/>
        <color theme="1"/>
        <rFont val="Roboto, sans-serif"/>
      </rPr>
      <t>APISTOGRAMMA HONGSLOI</t>
    </r>
  </si>
  <si>
    <r>
      <rPr>
        <b/>
        <sz val="11"/>
        <color theme="1"/>
        <rFont val="Roboto, sans-serif"/>
      </rPr>
      <t>APISTOGRAMMA HOIGNEI</t>
    </r>
  </si>
  <si>
    <r>
      <rPr>
        <b/>
        <sz val="11"/>
        <color theme="1"/>
        <rFont val="Roboto, sans-serif"/>
      </rPr>
      <t>APISTOGRAMMA MACMASTERI</t>
    </r>
  </si>
  <si>
    <t>APISTOGRAMMA PANDURO</t>
  </si>
  <si>
    <t>Apisto. Agassizi</t>
  </si>
  <si>
    <t>Apisto. Agassizi Fire Red</t>
  </si>
  <si>
    <t>3.0-3.5CM</t>
  </si>
  <si>
    <t>Apisto. Cacatuoides</t>
  </si>
  <si>
    <t>Apisto. Panduro</t>
  </si>
  <si>
    <t>4.0+CM</t>
  </si>
  <si>
    <t xml:space="preserve">Axolotl - Assorted </t>
  </si>
  <si>
    <t>18cm</t>
  </si>
  <si>
    <t>Axolotl - Assorted</t>
  </si>
  <si>
    <t xml:space="preserve">Axolotl - Albino </t>
  </si>
  <si>
    <t>Axolotl - Albino</t>
  </si>
  <si>
    <t xml:space="preserve">Axolotl - Black </t>
  </si>
  <si>
    <t xml:space="preserve">Seconds Axolotl - Black </t>
  </si>
  <si>
    <t xml:space="preserve">Axolotl - Gold </t>
  </si>
  <si>
    <t xml:space="preserve">Seconds Axolotl - Gold </t>
  </si>
  <si>
    <t>Axolotl - Olive / Wild</t>
  </si>
  <si>
    <t xml:space="preserve">Axolotl - White </t>
  </si>
  <si>
    <t xml:space="preserve">Seconds Axolotl - White </t>
  </si>
  <si>
    <t>ASSORTED AXOLOTL</t>
  </si>
  <si>
    <t xml:space="preserve">Arulius Barb </t>
  </si>
  <si>
    <t xml:space="preserve">Black Ruby Barb </t>
  </si>
  <si>
    <t>Black Spot - Filament Barb</t>
  </si>
  <si>
    <t xml:space="preserve">Black Spot - Filament Barb </t>
  </si>
  <si>
    <t xml:space="preserve">Checkered Barb </t>
  </si>
  <si>
    <t xml:space="preserve">Cherry Barb </t>
  </si>
  <si>
    <t>Cherry Barb</t>
  </si>
  <si>
    <t xml:space="preserve">Cherry Barb - Assorted </t>
  </si>
  <si>
    <t xml:space="preserve">Cherry Barb - Albino </t>
  </si>
  <si>
    <t xml:space="preserve">Cherry Barb - Albino - Longfin </t>
  </si>
  <si>
    <t>Cherry Barb - Longfin</t>
  </si>
  <si>
    <t xml:space="preserve">Cherry Barb - Longfin </t>
  </si>
  <si>
    <t>Five Banded Barb</t>
  </si>
  <si>
    <t>Melon Barb (3 ONLY!)</t>
  </si>
  <si>
    <t xml:space="preserve">Rosy Barb - Glowlight Chilli </t>
  </si>
  <si>
    <t xml:space="preserve">Rosy Barb - Golden </t>
  </si>
  <si>
    <t>Spanner Barb (T. Barb) (1 ONLY!)</t>
  </si>
  <si>
    <t xml:space="preserve">Tiger Barb - Albino </t>
  </si>
  <si>
    <t xml:space="preserve">Tiger Barb - Green </t>
  </si>
  <si>
    <t>Tiger Barb - Platinum Green  (2 ONLY!)</t>
  </si>
  <si>
    <t xml:space="preserve">Tiger Barb - Platinum Green </t>
  </si>
  <si>
    <t>Cherry Barb Albino</t>
  </si>
  <si>
    <t>Cherry Barb Longfin</t>
  </si>
  <si>
    <t>Gold Tiger Barb</t>
  </si>
  <si>
    <t>Moss Green Tiger Barb</t>
  </si>
  <si>
    <t>2.0-2.5</t>
  </si>
  <si>
    <t>2.5-3.0</t>
  </si>
  <si>
    <t>Platinum Green Tiger Barb</t>
  </si>
  <si>
    <t>3.0-3.5</t>
  </si>
  <si>
    <t>Tiger Barb</t>
  </si>
  <si>
    <t>Tiger Barb Longfin</t>
  </si>
  <si>
    <t>LONGFIN CHERRY BARB</t>
  </si>
  <si>
    <t>FIVE BANDED BARB</t>
  </si>
  <si>
    <t>MALE ROSY BARB</t>
  </si>
  <si>
    <t>GLOWLIGHT CHILLI ROSY BARB</t>
  </si>
  <si>
    <t>MALE LONGFIN ROSY BARB</t>
  </si>
  <si>
    <t xml:space="preserve">Tiger Barb - Assorted </t>
  </si>
  <si>
    <t>GOLDEN TIGER BARB</t>
  </si>
  <si>
    <t>BETTA FISH</t>
  </si>
  <si>
    <t>Giant Betta Male</t>
  </si>
  <si>
    <t>6 - 7 cm</t>
  </si>
  <si>
    <t>Betta Halfmoon Classic Male</t>
  </si>
  <si>
    <t>5 - 6 cm</t>
  </si>
  <si>
    <t>Betta Halfmoon Fancy Male</t>
  </si>
  <si>
    <t>Betta PK Koi Copper Yellow Base Male</t>
  </si>
  <si>
    <t>4 - 5 cm</t>
  </si>
  <si>
    <t>Betta Halfmoon Multi Colour Male</t>
  </si>
  <si>
    <t>Betta Giant Male</t>
  </si>
  <si>
    <t>Betta Halfmoon Giant Male</t>
  </si>
  <si>
    <t>Assorted Female Betta</t>
  </si>
  <si>
    <t>Assorted Dumbo Ear Female Betta</t>
  </si>
  <si>
    <t>Assorted Veiltail Male Betta</t>
  </si>
  <si>
    <t>Purple Veiltail Male Betta</t>
  </si>
  <si>
    <t>Assorted Crowntail Male Betta</t>
  </si>
  <si>
    <t>Assorted Fancy Crowntail Male Betta</t>
  </si>
  <si>
    <t>Halfmoon Assorted Male Betta</t>
  </si>
  <si>
    <t>Halfmoon Avatar Male Betta</t>
  </si>
  <si>
    <t>Half Moon Dragon Male Betta</t>
  </si>
  <si>
    <t>Halfmoon Fancy Copper Red Male</t>
  </si>
  <si>
    <t>Halfmoon Red Dragon Male Betta</t>
  </si>
  <si>
    <t>Halfmoon Red Purple Galaxy Male Betta</t>
  </si>
  <si>
    <t>HMPK Assorted Male Betta</t>
  </si>
  <si>
    <t>HMPK 24K Gold Male Betta</t>
  </si>
  <si>
    <t>HMPK Barongsai Male Betta</t>
  </si>
  <si>
    <t>HMPK Black Samurai Male Betta</t>
  </si>
  <si>
    <t>HMPK Black Star Galaxy Male Betta</t>
  </si>
  <si>
    <t>HMPK Blue Body Red Edge Male Betta</t>
  </si>
  <si>
    <t>HMPK Blue Fancy Male Betta</t>
  </si>
  <si>
    <t>HMPK Blue Rim Male Betta</t>
  </si>
  <si>
    <t>HMPK Fancy Copper Red Male Betta</t>
  </si>
  <si>
    <t>HMPK Fancy Copper Yellow Male Betta</t>
  </si>
  <si>
    <t>HMPK Fancy Vanda Male Betta</t>
  </si>
  <si>
    <t>HMPK Leopard Male Betta</t>
  </si>
  <si>
    <t>HMPK Multicolour Male Betta</t>
  </si>
  <si>
    <t>HMPK Mustard Gas Male Betta</t>
  </si>
  <si>
    <t>HMPK Platinum White Male Betta</t>
  </si>
  <si>
    <t>HMPK Red Blue Fancy Male Betta</t>
  </si>
  <si>
    <t>HMPK Red Dragon Male Betta</t>
  </si>
  <si>
    <t>HMPK Red Dragon Snow Male Betta</t>
  </si>
  <si>
    <t>HMPK Red Gold Galaxy Male Betta</t>
  </si>
  <si>
    <t>HMPK Red Purple Galaxy Male Betta</t>
  </si>
  <si>
    <t>HMPK Red Koi Male Betta</t>
  </si>
  <si>
    <t>HMPK Red Koi Copper Male Betta</t>
  </si>
  <si>
    <t>HMPK Red Samurai Male Betta</t>
  </si>
  <si>
    <t>HMPK Yellow Black Koi Male Betta</t>
  </si>
  <si>
    <t>HMPK Yellow Dragon Male Betta</t>
  </si>
  <si>
    <t>HMPK Yellow Blue Koi Male Betta</t>
  </si>
  <si>
    <t>HMPK Yellow Doubletail Male Betta</t>
  </si>
  <si>
    <t>Super Delta Avatar Male Betta</t>
  </si>
  <si>
    <t>Super Delta Fancy Copper Red Male Betta</t>
  </si>
  <si>
    <t>Super Delta Multi Colour Male Betta</t>
  </si>
  <si>
    <t>Super Delta Platinum Male Betta</t>
  </si>
  <si>
    <t>Super Delta Platinum Dumbo Male Betta</t>
  </si>
  <si>
    <t>Super Delta Red Gold Galaxy Male Betta</t>
  </si>
  <si>
    <t>Super Delta Red Purple Galaxy Male Betta</t>
  </si>
  <si>
    <t>Surprise Pack - 5 X HMPK Male Betta</t>
  </si>
  <si>
    <t>Surprise Pack - 5 x Longfin Male Betta</t>
  </si>
  <si>
    <t xml:space="preserve">Veil Tail Fighter - Assorted </t>
  </si>
  <si>
    <t xml:space="preserve">Veil Tail Fighter </t>
  </si>
  <si>
    <t>Female - Longfin (FLF)</t>
  </si>
  <si>
    <t xml:space="preserve">Half Moon - S/F Blue Marble Dot (MBD) </t>
  </si>
  <si>
    <t xml:space="preserve">Half Moon - S/F Blue Rim (BR) </t>
  </si>
  <si>
    <t xml:space="preserve">Half Moon - S/F Fancy (FCYSF) </t>
  </si>
  <si>
    <t xml:space="preserve">Half Moon - S/F Gold Dragon (GD) </t>
  </si>
  <si>
    <t xml:space="preserve">Half Moon - S/F Hellboy (HB) </t>
  </si>
  <si>
    <t xml:space="preserve">Half Moon - S/F Koi (K) </t>
  </si>
  <si>
    <t xml:space="preserve">Half Moon - S/F Nemo Candy (NC) </t>
  </si>
  <si>
    <t xml:space="preserve">Half Moon - S/F Platinum (PSM) </t>
  </si>
  <si>
    <t xml:space="preserve">Half Moon - S/F Red Dragon (RD) </t>
  </si>
  <si>
    <t xml:space="preserve">Half Moon - S/F Super Black (SB) </t>
  </si>
  <si>
    <t xml:space="preserve">Half Moon - S/F Super Blue (SBlue) </t>
  </si>
  <si>
    <t xml:space="preserve">Half Moon - S/F Super Orange (SO) </t>
  </si>
  <si>
    <t xml:space="preserve">Half Moon - S/F Super Red (SR) </t>
  </si>
  <si>
    <t>Half Moon - S/F Super Yellow (SY)</t>
  </si>
  <si>
    <t>Half Moon - S/F Yellow Dragon (YD) M</t>
  </si>
  <si>
    <t xml:space="preserve">Female - Half Moon S/F Black Dragon (FBD) </t>
  </si>
  <si>
    <t xml:space="preserve">Female - Half Moon S/F Blue Marble Dot (FMBD) </t>
  </si>
  <si>
    <t xml:space="preserve">Female - Half Moon S/F Blue Rim (FBR) </t>
  </si>
  <si>
    <t>Female - Half Moon S/F Gold Dragon (FGD)</t>
  </si>
  <si>
    <t xml:space="preserve">Female - Half Moon S/F Hellboy (FHB) </t>
  </si>
  <si>
    <t>Female - Half Moon S/F Nemo Candy (FNC) (2 ONLY!)</t>
  </si>
  <si>
    <t xml:space="preserve">Female - Half Moon S/F Platinum (FPSM) </t>
  </si>
  <si>
    <t xml:space="preserve">Female - Half Moon S/F Red Dragon (FRD) </t>
  </si>
  <si>
    <t>6-7cm</t>
  </si>
  <si>
    <t xml:space="preserve">Female - Half Moon S/F Super Black (FSBK) </t>
  </si>
  <si>
    <t xml:space="preserve">Female - Half Moon S/F Super Blue (FSBlue) </t>
  </si>
  <si>
    <t xml:space="preserve">Female - Half Moon S/F Super Orange (FSO) </t>
  </si>
  <si>
    <t xml:space="preserve">Female - Half Moon S/F Super Red (FSR) </t>
  </si>
  <si>
    <t xml:space="preserve">Female - Half Moon S/F Super Yellow (FSY) </t>
  </si>
  <si>
    <t>4-cm</t>
  </si>
  <si>
    <t xml:space="preserve">Female - Half Moon S/F Yellow Dragon (FYD) </t>
  </si>
  <si>
    <t xml:space="preserve">Pair - Half Moon S/F Black Dragon </t>
  </si>
  <si>
    <t xml:space="preserve">Pair - Half Moon S/F Blue Marble Dot </t>
  </si>
  <si>
    <t xml:space="preserve">Pair - Half Moon S/F Blue Rim </t>
  </si>
  <si>
    <t xml:space="preserve">Pair - Half Moon S/F Gold Dragon </t>
  </si>
  <si>
    <t xml:space="preserve">Pair - Half Moon S/F Hellboy </t>
  </si>
  <si>
    <t>Pair - Half Moon S/F Nemo Candy  (2 ONLY!)</t>
  </si>
  <si>
    <t xml:space="preserve">Pair - Half Moon S/F Platinum </t>
  </si>
  <si>
    <t xml:space="preserve">Pair - Half Moon S/F Red Dragon </t>
  </si>
  <si>
    <t xml:space="preserve">Pair - Half Moon S/F Super Black </t>
  </si>
  <si>
    <t xml:space="preserve">Pair - Half Moon S/F Super Blue </t>
  </si>
  <si>
    <t xml:space="preserve">Pair - Half Moon S/F Super Orange </t>
  </si>
  <si>
    <t xml:space="preserve">Pair - Half Moon S/F Super Red </t>
  </si>
  <si>
    <t xml:space="preserve">Pair - Half Moon S/F Super Yellow </t>
  </si>
  <si>
    <t xml:space="preserve">Pair - Half Moon S/F Yellow Dragon </t>
  </si>
  <si>
    <t xml:space="preserve">Plakat - S/F Metallic </t>
  </si>
  <si>
    <t>Assorted Seconds Fancy Fighting Fish (Male &amp; Female)</t>
  </si>
  <si>
    <t xml:space="preserve">Assorted Seconds Fighting Fish V/T or C/T only (Male &amp; Female) </t>
  </si>
  <si>
    <t>Seconds Crown Tail - Assorted</t>
  </si>
  <si>
    <t xml:space="preserve">Seconds Female - Crown Tail Assorted (FC2) </t>
  </si>
  <si>
    <t xml:space="preserve">Seconds Elephant Ear L/F (Dumbo) (LFEE2) </t>
  </si>
  <si>
    <t xml:space="preserve">Seconds Giant Super Deltatail (GSD2) </t>
  </si>
  <si>
    <t>Seconds Female - Giant Super Deltatail (FGSD) 1 ONLY!)</t>
  </si>
  <si>
    <t>Seconds Pair - Giant Super Deltatail  (1 ONLY!)</t>
  </si>
  <si>
    <t xml:space="preserve">Seconds Assorted Half Moon - L/F (HM2) </t>
  </si>
  <si>
    <t xml:space="preserve">6CM </t>
  </si>
  <si>
    <t>Seconds Half Moon - L/F Black Samurai (BSHM2) (2 ONLY!)</t>
  </si>
  <si>
    <t>6.0+CM</t>
  </si>
  <si>
    <t xml:space="preserve">Seconds Half Moon - L/F Butterfly (BHM2) </t>
  </si>
  <si>
    <t xml:space="preserve">Seconds Half Moon - L/F Tricolour (THM2) </t>
  </si>
  <si>
    <t xml:space="preserve">Seconds Half Moon - L/F Doubletail (DHM2) </t>
  </si>
  <si>
    <t xml:space="preserve">Seconds Half Moon - L/F Mustard (MHM2) </t>
  </si>
  <si>
    <t xml:space="preserve">Seconds Half Moon - L/F Koi (LFK2) </t>
  </si>
  <si>
    <t xml:space="preserve">Seconds Female - Half Moon L/F (FHM2) </t>
  </si>
  <si>
    <t xml:space="preserve">Seconds Female - Half Moon L/F Koi (FLFK2) </t>
  </si>
  <si>
    <t xml:space="preserve">Seconds Pair - Half Moon L/F </t>
  </si>
  <si>
    <t xml:space="preserve">Seconds Pair - Half Moon L/F Koi </t>
  </si>
  <si>
    <t>Seconds Half Moon - S/F Barongsai (BARON2)  (1 ONLY!)</t>
  </si>
  <si>
    <t xml:space="preserve">Seconds Half Moon - S/F Black Dragon (BD2) </t>
  </si>
  <si>
    <t xml:space="preserve">Seconds Half Moon - S/F Blue Marble (MB2) </t>
  </si>
  <si>
    <t xml:space="preserve">Seconds Half Moon - S/F Fancy (FCYSF2) </t>
  </si>
  <si>
    <t xml:space="preserve">Seconds Half Moon - S/F Giant Koi (GKOI) </t>
  </si>
  <si>
    <t xml:space="preserve">Seconds Half Moon - S/F Multi Colour (MCP) </t>
  </si>
  <si>
    <t>Seconds Half Moon - S/F Red Koi Copper (RKC2)  (2 ONLY!)</t>
  </si>
  <si>
    <t xml:space="preserve">Seconds Half Moon - S/F Super Black (SB) </t>
  </si>
  <si>
    <t>Seconds Half Moon - S/F Super Blue (SBlue)</t>
  </si>
  <si>
    <t xml:space="preserve">Seconds Half Moon - S/F Yellow Dragon (YD2) </t>
  </si>
  <si>
    <t xml:space="preserve">Seconds Female - Half Moon S/F Black Dragon (FBD2) </t>
  </si>
  <si>
    <t xml:space="preserve">Seconds Female - Half Moon S/F Blue Marble Dot (FMBD2) </t>
  </si>
  <si>
    <t xml:space="preserve">Seconds Female - Half Moon S/F Giant (FG2) </t>
  </si>
  <si>
    <t xml:space="preserve">Seconds Female - Half Moon S/F Multi Colour (FMCP) </t>
  </si>
  <si>
    <t xml:space="preserve">Seconds Female - Half Moon S/F Red Dragon (FRD2) </t>
  </si>
  <si>
    <t>Seconds Female - Half Moon S/F Red Samurai (FRS) (1 ONLY!)</t>
  </si>
  <si>
    <t xml:space="preserve">Seconds Female - Half Moon S/F Super Black (FSBK) </t>
  </si>
  <si>
    <t>3-6cm</t>
  </si>
  <si>
    <t xml:space="preserve">Seconds Female - Half Moon S/F Super Blue (FSBlue) </t>
  </si>
  <si>
    <t xml:space="preserve">Seconds Female - Half Moon S/F Super Red (FSR2) </t>
  </si>
  <si>
    <t xml:space="preserve">Seconds Female - Longfin (FLF2) </t>
  </si>
  <si>
    <t xml:space="preserve">Seconds Pair - Half Moon S/F Black Dragon </t>
  </si>
  <si>
    <t xml:space="preserve">Seconds Pair - Half Moon S/F Super Black </t>
  </si>
  <si>
    <t xml:space="preserve">Seconds Pair - Half Moon S/F Super Blue </t>
  </si>
  <si>
    <t>Seconds Plakat - Avatar (AVA2) (2 ONLY!</t>
  </si>
  <si>
    <t xml:space="preserve">Seconds Veil Tail Fighter - Assorted </t>
  </si>
  <si>
    <t xml:space="preserve">Seconds Veil Tail Fighter - Blue </t>
  </si>
  <si>
    <t xml:space="preserve">Seconds Veil Tail Fighter - Cambodian </t>
  </si>
  <si>
    <t xml:space="preserve">Seconds Veil Tail Fighter - Green </t>
  </si>
  <si>
    <t xml:space="preserve">Seconds Veil Tail Fighter - Red </t>
  </si>
  <si>
    <t>Betta Channoides Pair</t>
  </si>
  <si>
    <t>Betta Albimarginata Male</t>
  </si>
  <si>
    <t>Betta Rubra Pair</t>
  </si>
  <si>
    <t>Bettasp.Jade Pair</t>
  </si>
  <si>
    <t>Bettasp Jade Pair</t>
  </si>
  <si>
    <t>BETTA FISH FEMALE</t>
  </si>
  <si>
    <t>BETTA FISH MALE</t>
  </si>
  <si>
    <t>Betta Miniopinna Unsexed</t>
  </si>
  <si>
    <t>Betta Coccina Unsexed</t>
  </si>
  <si>
    <t>Betta Simorum Unsexed</t>
  </si>
  <si>
    <t>Betta Pugnax Unsexed</t>
  </si>
  <si>
    <t>Betta Macrostoma Male</t>
  </si>
  <si>
    <t xml:space="preserve">Betta UnimaculataSp.Azure Pair </t>
  </si>
  <si>
    <t>Betta UnimaculataSp.Azure Male</t>
  </si>
  <si>
    <t>SVFSHS</t>
  </si>
  <si>
    <t>Betta Antuta Pair</t>
  </si>
  <si>
    <t>Betta Imbellis Male Wild Caught</t>
  </si>
  <si>
    <t>Betta Imbellis Female Wild Caught</t>
  </si>
  <si>
    <t>Betta Imbellis Line Bred Male</t>
  </si>
  <si>
    <t>Betta ImbellisLine Bred Female</t>
  </si>
  <si>
    <t>Betta Smaragdina Guitar Male</t>
  </si>
  <si>
    <t>Betta Smaraginda Guitar Female</t>
  </si>
  <si>
    <t>BettaSmaragdinaCopperMale</t>
  </si>
  <si>
    <t>Betta Smaragdina Copper Female</t>
  </si>
  <si>
    <t xml:space="preserve">Betta Mahachai Male </t>
  </si>
  <si>
    <t>Betta Mahachai Female</t>
  </si>
  <si>
    <t>Green AlienS amura iMale</t>
  </si>
  <si>
    <t>Green Alien Female</t>
  </si>
  <si>
    <t>BettaAlbimarginataMale</t>
  </si>
  <si>
    <t>BettaHendraPair</t>
  </si>
  <si>
    <t>BettaRubraPair</t>
  </si>
  <si>
    <t>Bettasp.JadePair</t>
  </si>
  <si>
    <t>2cm</t>
  </si>
  <si>
    <t>Bettasp.JadePair5+</t>
  </si>
  <si>
    <t>Bettasp.JadePair10+</t>
  </si>
  <si>
    <t>Bettasp.JadePair15+</t>
  </si>
  <si>
    <t>BettaAntutaJuveniles</t>
  </si>
  <si>
    <t>BettaMacrostomaPair</t>
  </si>
  <si>
    <t>BettaUnimaculataSp.AzurePair</t>
  </si>
  <si>
    <t>BettaUnimaculataSp.AzureMale</t>
  </si>
  <si>
    <t>BettaAntutaPair</t>
  </si>
  <si>
    <t>BettaAntutaPair5+</t>
  </si>
  <si>
    <t>BettaAntutaPair10+</t>
  </si>
  <si>
    <t>BettaOcellataPair</t>
  </si>
  <si>
    <t>Bronze</t>
  </si>
  <si>
    <t>4 cm - 4.5 cm</t>
  </si>
  <si>
    <t>Gold Laser Corydoras</t>
  </si>
  <si>
    <t>Corydoras Julii</t>
  </si>
  <si>
    <t>CorydoraReticulatus</t>
  </si>
  <si>
    <t>CorydoraArcuatus</t>
  </si>
  <si>
    <t>CorydoraDeckeri</t>
  </si>
  <si>
    <t>AlbinoCorydora</t>
  </si>
  <si>
    <t>BronzeCorydoraLongFin</t>
  </si>
  <si>
    <t>PepperCorydoraLongFin</t>
  </si>
  <si>
    <t>PygmyCorydora</t>
  </si>
  <si>
    <t>CorydoraSimilis</t>
  </si>
  <si>
    <t>Cory. Albino</t>
  </si>
  <si>
    <t>Cory. Bronze</t>
  </si>
  <si>
    <t>Cory. Gold Lazer</t>
  </si>
  <si>
    <t>3.5-4.0</t>
  </si>
  <si>
    <t>Cory. Hastatus</t>
  </si>
  <si>
    <t>1.5-2.0</t>
  </si>
  <si>
    <t>Cory. Julii</t>
  </si>
  <si>
    <t>Cory. Panda</t>
  </si>
  <si>
    <t>Cory. Peppered</t>
  </si>
  <si>
    <t>Cory. Similis</t>
  </si>
  <si>
    <t>Cory. Venezuela</t>
  </si>
  <si>
    <t>Corydoras - adolfoi  (1 ONLY!)</t>
  </si>
  <si>
    <t>Corydoras - adolfoi (1 ONLY!)</t>
  </si>
  <si>
    <t>Corydoras - Albino  (4 ONLY!)</t>
  </si>
  <si>
    <t xml:space="preserve">Corydoras - Bronze </t>
  </si>
  <si>
    <t xml:space="preserve">Corydoras - julii </t>
  </si>
  <si>
    <t xml:space="preserve">Corydoras - metae </t>
  </si>
  <si>
    <t xml:space="preserve">Corydoras - Napo </t>
  </si>
  <si>
    <t xml:space="preserve">Corydoras - Panda Albino </t>
  </si>
  <si>
    <t>Corydoras - Panda Flag-Tailed(4 ONLY!)</t>
  </si>
  <si>
    <t xml:space="preserve">Corydoras - Peppered </t>
  </si>
  <si>
    <t xml:space="preserve">Corydoras - pygmaeus Albino </t>
  </si>
  <si>
    <t>Corydoras - rabauti (</t>
  </si>
  <si>
    <t xml:space="preserve">Corydoras - Red Laser CW014 (Red Stripe) </t>
  </si>
  <si>
    <t xml:space="preserve">Corydoras - septentrionalis - Northern Longnose </t>
  </si>
  <si>
    <t>Corydoras - septentrionalis - Northern Longnose</t>
  </si>
  <si>
    <t xml:space="preserve">Corydoras - similis - Smudge Spot </t>
  </si>
  <si>
    <t xml:space="preserve">Corydoras - venezuelanus Orange </t>
  </si>
  <si>
    <t>5M</t>
  </si>
  <si>
    <t>HI FIN SPOTTED CORYDORA</t>
  </si>
  <si>
    <t>CW117 ORGANGE BANDED CORYDORA</t>
  </si>
  <si>
    <t>NIJSSENI CORYDORA</t>
  </si>
  <si>
    <t>EQUES CORYDORA</t>
  </si>
  <si>
    <t>ULTRA SCHWARTZI CORYDORA</t>
  </si>
  <si>
    <t>CW045 COLOSSUS CORYDORA</t>
  </si>
  <si>
    <t>CW127 SUPER PRALLELUS CORYDORA</t>
  </si>
  <si>
    <t>PULCHER CORYDORA</t>
  </si>
  <si>
    <t>GUARANA CORYDORA</t>
  </si>
  <si>
    <t>FROEHLICHI F1 CORYDORA</t>
  </si>
  <si>
    <t>HOPPLISOMA CONCOLOUR CORYDORA</t>
  </si>
  <si>
    <t>BROCHIS MULTIRADIATUS CORYDORA</t>
  </si>
  <si>
    <t>TWO STRIPE CORYDORA</t>
  </si>
  <si>
    <t xml:space="preserve">GERYI CORYDORA </t>
  </si>
  <si>
    <t>PERU GOLD LASER CORYDORA</t>
  </si>
  <si>
    <t>HARALDSCHULTZI CORYDORA</t>
  </si>
  <si>
    <t>SUESSI CORYDORA</t>
  </si>
  <si>
    <t>STERBAI CORYDORA</t>
  </si>
  <si>
    <t>ALBINO STERBAI CORYDORA</t>
  </si>
  <si>
    <t>LOXONUS CORYDORA</t>
  </si>
  <si>
    <t>PANDA CORYDORA</t>
  </si>
  <si>
    <t>PYGMAEUS CORYDORA</t>
  </si>
  <si>
    <t>1.5CM</t>
  </si>
  <si>
    <t>RABAUTI CORYDORA</t>
  </si>
  <si>
    <t>ROBINAE CORYDORA</t>
  </si>
  <si>
    <t>SEUSSI CORYDORA</t>
  </si>
  <si>
    <t>SMIMILIS CORYDORA</t>
  </si>
  <si>
    <t>EQUES F1 CORYDORA</t>
  </si>
  <si>
    <t>SCHWARTZI CORYDORA</t>
  </si>
  <si>
    <t>CWO45 COLOSSUS CORYDORA</t>
  </si>
  <si>
    <t>C53 SYCHRI CORYDORA</t>
  </si>
  <si>
    <t>PUNCHER CORYDORA</t>
  </si>
  <si>
    <t xml:space="preserve">FROEHLICHI F1 </t>
  </si>
  <si>
    <t>ALBINO LONGFIN CORYDORA</t>
  </si>
  <si>
    <t>L144 BLUE EYED LEMON PLECO</t>
  </si>
  <si>
    <t>Bristlenose Catfish</t>
  </si>
  <si>
    <t>11.0-12.0</t>
  </si>
  <si>
    <t>Bumblebee Catfish</t>
  </si>
  <si>
    <t xml:space="preserve">Bristle Nose </t>
  </si>
  <si>
    <t>Bristle Nose</t>
  </si>
  <si>
    <t>Bristle Nose (Limited Numbers!)</t>
  </si>
  <si>
    <t xml:space="preserve">Bristle Nose - Albino </t>
  </si>
  <si>
    <t>Bristle Nose - Marble (Limited Numbers!)</t>
  </si>
  <si>
    <t>Bristle Nose - Marble  (2 ONLY!)</t>
  </si>
  <si>
    <t xml:space="preserve">Bristle Nose L183 - Peppermint </t>
  </si>
  <si>
    <t>Bristle Nose L183 - Peppermint</t>
  </si>
  <si>
    <t xml:space="preserve">Bristle Nose L183 - Peppermint - Males only </t>
  </si>
  <si>
    <t xml:space="preserve">Bristle Nose - Super Red </t>
  </si>
  <si>
    <t xml:space="preserve">Bumble Bee Catfish </t>
  </si>
  <si>
    <t xml:space="preserve">Driftwood Catfish (fisheri) </t>
  </si>
  <si>
    <t>Glass Catfish (Limited Numbers!)</t>
  </si>
  <si>
    <t>Hoplo Catfish Limited Numbers!)</t>
  </si>
  <si>
    <t>Hoplo Catfish (Limited Numbers!)</t>
  </si>
  <si>
    <t>Hoplo Catfish   (Limited Numbers!)</t>
  </si>
  <si>
    <t>Seconds Hoplo Catfish (Limited Numbers!)</t>
  </si>
  <si>
    <t>Seconds Hoplo Catfish  (Limited Numbers!)</t>
  </si>
  <si>
    <t xml:space="preserve">Seconds Hoplo Catfish - Albino </t>
  </si>
  <si>
    <t>Seconds Hoplo Catfish - Albino</t>
  </si>
  <si>
    <t xml:space="preserve">Plecostomus L144 - Blue Eyed Lemon </t>
  </si>
  <si>
    <t xml:space="preserve">Plecostomus - Sailfin L165/L083 </t>
  </si>
  <si>
    <t xml:space="preserve">Plecostomus - Albino Sailfin </t>
  </si>
  <si>
    <t>Sucking Catfish SPECIALS!</t>
  </si>
  <si>
    <t xml:space="preserve">Sucking Catfish </t>
  </si>
  <si>
    <t>Sucking Catfish</t>
  </si>
  <si>
    <t>Sucking Catfish - Gold</t>
  </si>
  <si>
    <t xml:space="preserve">Sucking Catfish - Gold </t>
  </si>
  <si>
    <t xml:space="preserve">Syn. petricola </t>
  </si>
  <si>
    <t>Synodontis multipunctatus - Cuckoo cats</t>
  </si>
  <si>
    <t xml:space="preserve">Synodontis multipunctatus - Cuckoo cats </t>
  </si>
  <si>
    <t xml:space="preserve">Tandanus Catfish </t>
  </si>
  <si>
    <t>Albino Hoplo Catfish</t>
  </si>
  <si>
    <t>Lemon Blue Eye Catfish</t>
  </si>
  <si>
    <t>Pictus Catfish</t>
  </si>
  <si>
    <t>6.0-7.0</t>
  </si>
  <si>
    <t>Sailfin Gibby</t>
  </si>
  <si>
    <t>5.0-6.0</t>
  </si>
  <si>
    <t>OTHER CATFISH</t>
  </si>
  <si>
    <t>Sucking Catfish Gold</t>
  </si>
  <si>
    <t xml:space="preserve">COMMENTS </t>
  </si>
  <si>
    <t xml:space="preserve">Malawi Cichlid - Assorted </t>
  </si>
  <si>
    <t xml:space="preserve">Cop. azureus </t>
  </si>
  <si>
    <t>Cop. azureus</t>
  </si>
  <si>
    <t xml:space="preserve">Cop. red fin kadango </t>
  </si>
  <si>
    <t>Cop. red fin kadango (</t>
  </si>
  <si>
    <t>Cyn. afra - Yellow Top</t>
  </si>
  <si>
    <t xml:space="preserve">Cyn. afra - Yellow Top </t>
  </si>
  <si>
    <t xml:space="preserve">Cyrt. moori - Albino Dolphin </t>
  </si>
  <si>
    <t xml:space="preserve">Cyrt. moori - Blue Dolphin </t>
  </si>
  <si>
    <t>Cyrt. moori - Blue Dolphin</t>
  </si>
  <si>
    <t xml:space="preserve">Dimi. compressiceps (Malawi eyebiter) </t>
  </si>
  <si>
    <t xml:space="preserve">Seconds Dimi. compressiceps (Malawi eyebiter) </t>
  </si>
  <si>
    <t xml:space="preserve">Electric Blue </t>
  </si>
  <si>
    <t>Electric Yellow)</t>
  </si>
  <si>
    <t>Electric Yellow</t>
  </si>
  <si>
    <t xml:space="preserve">Electric Yellow </t>
  </si>
  <si>
    <t>Electric YelloW</t>
  </si>
  <si>
    <t xml:space="preserve">Electric Yellow - Albino </t>
  </si>
  <si>
    <t>Electric Yellow - Albino (</t>
  </si>
  <si>
    <t>Electric Yellow - Albino</t>
  </si>
  <si>
    <t>Kingsizei - pulpican</t>
  </si>
  <si>
    <t xml:space="preserve">Kingsizei - pulpican </t>
  </si>
  <si>
    <t xml:space="preserve">Mel. auratus </t>
  </si>
  <si>
    <t xml:space="preserve">Seconds Mel. hybrid auratus </t>
  </si>
  <si>
    <t>Mel. auratus - Albino )</t>
  </si>
  <si>
    <t>Mel. auratus - Albino</t>
  </si>
  <si>
    <t>Mel. joanjohnsonae - Pearl of Likoma (</t>
  </si>
  <si>
    <t xml:space="preserve">Mel. joanjohnsonae - Pearl of Likoma </t>
  </si>
  <si>
    <t xml:space="preserve">Mel. johanni </t>
  </si>
  <si>
    <t xml:space="preserve">Mel. johanni - Male </t>
  </si>
  <si>
    <t xml:space="preserve">Nimbo. venustus </t>
  </si>
  <si>
    <t xml:space="preserve">Otopharynx Tetraspilus - Yellowfin Mloto </t>
  </si>
  <si>
    <t xml:space="preserve">Prot. Steveni Eastern </t>
  </si>
  <si>
    <t xml:space="preserve">Ps. demasoni </t>
  </si>
  <si>
    <t>Ps. lombardoi</t>
  </si>
  <si>
    <t xml:space="preserve">Ps. lombardoi </t>
  </si>
  <si>
    <t>Ps. lombardoi (4 ONLY!)</t>
  </si>
  <si>
    <t xml:space="preserve">Ps. mphanga </t>
  </si>
  <si>
    <t xml:space="preserve">Ps. saulosi </t>
  </si>
  <si>
    <t>Ps. zebra Cichlid - Cobalt Blue</t>
  </si>
  <si>
    <t xml:space="preserve">Ps. zebra Cichlid - Cobalt Blue </t>
  </si>
  <si>
    <t xml:space="preserve">Ps. zebra Cichlid - Red 'Pulu Point' </t>
  </si>
  <si>
    <t>Ps. zebra Cichlid - Red 'Pulu Point'</t>
  </si>
  <si>
    <t xml:space="preserve">Red Empress 'Namalenje Island' </t>
  </si>
  <si>
    <t xml:space="preserve">Red Empress 'Namalenge Island' </t>
  </si>
  <si>
    <t xml:space="preserve">Assorted Peacock </t>
  </si>
  <si>
    <t>Assorted Peacock</t>
  </si>
  <si>
    <t xml:space="preserve">Albino Fire Peacock </t>
  </si>
  <si>
    <t>Albino Fire Peacock</t>
  </si>
  <si>
    <t>Albino Yellow/Gold Peacock</t>
  </si>
  <si>
    <t>Benga Sunshine Peacock</t>
  </si>
  <si>
    <t xml:space="preserve">Bicolour Peacock </t>
  </si>
  <si>
    <t xml:space="preserve">Blue Peacock </t>
  </si>
  <si>
    <t>Blue Peacock</t>
  </si>
  <si>
    <t>Blue Neon Peacock</t>
  </si>
  <si>
    <t xml:space="preserve">Blue Neon Peacock </t>
  </si>
  <si>
    <t xml:space="preserve">Dragon Blood Peacock </t>
  </si>
  <si>
    <t>Dragon Blood Peacock</t>
  </si>
  <si>
    <t xml:space="preserve">Gold/Tangerine Peacock </t>
  </si>
  <si>
    <t>Gold/Tangerine Peacock</t>
  </si>
  <si>
    <t>Jacob 'Cape Maclear' Peacock</t>
  </si>
  <si>
    <t xml:space="preserve">Jacob 'Eureka Red' Peacock </t>
  </si>
  <si>
    <t xml:space="preserve">Lemon Jake Peacock </t>
  </si>
  <si>
    <t/>
  </si>
  <si>
    <t xml:space="preserve">Lwanda Peacock </t>
  </si>
  <si>
    <t xml:space="preserve">Ngara Peacock </t>
  </si>
  <si>
    <t>Orange Blotch Peacock</t>
  </si>
  <si>
    <t xml:space="preserve">Orange Blotch Peacock </t>
  </si>
  <si>
    <t xml:space="preserve">Pink Peacock </t>
  </si>
  <si>
    <t>Red Peacock</t>
  </si>
  <si>
    <t xml:space="preserve">Red Peacock </t>
  </si>
  <si>
    <t xml:space="preserve">Red Fire Peacock </t>
  </si>
  <si>
    <t xml:space="preserve">Red Rubin Peacock </t>
  </si>
  <si>
    <t xml:space="preserve">Red Side Peacock </t>
  </si>
  <si>
    <t>Red Side Peacock</t>
  </si>
  <si>
    <t xml:space="preserve">Strawberry Peacock </t>
  </si>
  <si>
    <t>Strawberry Peacock</t>
  </si>
  <si>
    <t xml:space="preserve">Sulphur Crest Peacock </t>
  </si>
  <si>
    <t xml:space="preserve">Yellow Peacock </t>
  </si>
  <si>
    <t xml:space="preserve">Yellow/Gold Peacock </t>
  </si>
  <si>
    <t>Cichlids - African Riverina</t>
  </si>
  <si>
    <t xml:space="preserve">Jewel - Blue </t>
  </si>
  <si>
    <t>Jewel - Blue (Local) M-5</t>
  </si>
  <si>
    <t>Jewel - Blue</t>
  </si>
  <si>
    <t xml:space="preserve">Kribensis </t>
  </si>
  <si>
    <t>Kribensis</t>
  </si>
  <si>
    <t xml:space="preserve">Kribensis - Cross River </t>
  </si>
  <si>
    <t>Kribensis - Cross River</t>
  </si>
  <si>
    <t xml:space="preserve">Pelv. silviae </t>
  </si>
  <si>
    <t>Cichlids - African Tanganyikan</t>
  </si>
  <si>
    <t xml:space="preserve">Alto. calvus - White </t>
  </si>
  <si>
    <t>Alto. calvus - White</t>
  </si>
  <si>
    <t>Lamp. calliurus Mgara "Yellow Cap"</t>
  </si>
  <si>
    <t xml:space="preserve">Lamp. calliurus Mgara "Yellow Cap" </t>
  </si>
  <si>
    <t xml:space="preserve">Neo. brichardi </t>
  </si>
  <si>
    <t xml:space="preserve">Neo. brichardi - Albino </t>
  </si>
  <si>
    <t>Neo. brichardi - Albino</t>
  </si>
  <si>
    <t>5.CM</t>
  </si>
  <si>
    <t xml:space="preserve">Neo. leleupi - Yellow </t>
  </si>
  <si>
    <t xml:space="preserve">Neo. tretocephalus </t>
  </si>
  <si>
    <t xml:space="preserve">Seconds Tropheus bemba </t>
  </si>
  <si>
    <t>Seconds Tropheus bemba</t>
  </si>
  <si>
    <t xml:space="preserve">Tropheus moliro </t>
  </si>
  <si>
    <t>Cichlids - American</t>
  </si>
  <si>
    <t xml:space="preserve">Blue Acara </t>
  </si>
  <si>
    <t>Blue Acara</t>
  </si>
  <si>
    <t xml:space="preserve">Seconds Blue Acara - Neon </t>
  </si>
  <si>
    <t>Seconds Blue Acara - Neon</t>
  </si>
  <si>
    <t>1 ONLY</t>
  </si>
  <si>
    <t>Blue Eyed Cichlid</t>
  </si>
  <si>
    <t xml:space="preserve">Blue Eyed Cichlid </t>
  </si>
  <si>
    <t xml:space="preserve">Bolivian Butterfly Cichlid </t>
  </si>
  <si>
    <t xml:space="preserve">Cichlasoma trimaculatum (Three spot cichlid) </t>
  </si>
  <si>
    <t xml:space="preserve">Convict - Striped </t>
  </si>
  <si>
    <t>Convict - Striped</t>
  </si>
  <si>
    <t>Convict - Pink</t>
  </si>
  <si>
    <t xml:space="preserve">Convict - Pink </t>
  </si>
  <si>
    <t xml:space="preserve">Festivum (Flag Cichlid) F1 Colombian </t>
  </si>
  <si>
    <t xml:space="preserve">Geo. altifrons </t>
  </si>
  <si>
    <t xml:space="preserve">Geo. sp. Alto sinu 'gold dust' </t>
  </si>
  <si>
    <t>Geo. sp. Alto sinu 'gold dust'</t>
  </si>
  <si>
    <t xml:space="preserve">Geo. Rio Branco </t>
  </si>
  <si>
    <t xml:space="preserve">Geo. sveni </t>
  </si>
  <si>
    <t xml:space="preserve">Geo. winemilleri </t>
  </si>
  <si>
    <t xml:space="preserve">Golden Dwarf Cichlid </t>
  </si>
  <si>
    <t xml:space="preserve">Green Terror - Gold saum </t>
  </si>
  <si>
    <t xml:space="preserve">Heckelii (Threadfin Acara) </t>
  </si>
  <si>
    <t xml:space="preserve">Jaguar Cichlid </t>
  </si>
  <si>
    <t>6 cm</t>
  </si>
  <si>
    <t>Jaguar Cichlid</t>
  </si>
  <si>
    <t>Seconds Jaguar Cichlid</t>
  </si>
  <si>
    <t>Nicaraguan Parrot Cichlid (Hypsophrys nicaraguensis)</t>
  </si>
  <si>
    <t xml:space="preserve">Nicaraguan Parrot Cichlid (Hypsophrys nicaraguensis) </t>
  </si>
  <si>
    <t xml:space="preserve">Para. fredrickstali (Yellow Jacket) </t>
  </si>
  <si>
    <t xml:space="preserve">Seconds Para. fredrickstali (Yellow Jacket) </t>
  </si>
  <si>
    <t>Rainbow Cichlid</t>
  </si>
  <si>
    <t>8CMN</t>
  </si>
  <si>
    <t>Seconds Rainbow Cichlid</t>
  </si>
  <si>
    <t xml:space="preserve">Seconds Rainbow Cichlid </t>
  </si>
  <si>
    <t xml:space="preserve">Ram - Blue German </t>
  </si>
  <si>
    <t>Ram - Blue German</t>
  </si>
  <si>
    <t xml:space="preserve">Ram - Super Yellow </t>
  </si>
  <si>
    <t xml:space="preserve">Red Devil </t>
  </si>
  <si>
    <t>Red Devil</t>
  </si>
  <si>
    <t xml:space="preserve">Red Devil  Female Only </t>
  </si>
  <si>
    <t>24CM</t>
  </si>
  <si>
    <t xml:space="preserve">Red Tiger Motaguensus </t>
  </si>
  <si>
    <t>Seconds Red Tiger Motaguensus</t>
  </si>
  <si>
    <t xml:space="preserve">Seconds Red Tiger Motaguensus </t>
  </si>
  <si>
    <t xml:space="preserve">Rio Ucayali Red Chocolate Cichlid </t>
  </si>
  <si>
    <t>7.5CM</t>
  </si>
  <si>
    <t xml:space="preserve">Seconds Rio Ucayali Red Chocolate Cichlid </t>
  </si>
  <si>
    <t xml:space="preserve">Satanoperca daemon </t>
  </si>
  <si>
    <t xml:space="preserve">Severum - Blue </t>
  </si>
  <si>
    <t xml:space="preserve">Severum - Gold </t>
  </si>
  <si>
    <t xml:space="preserve">Vieja argentea </t>
  </si>
  <si>
    <t>Vieja argentea</t>
  </si>
  <si>
    <t xml:space="preserve">Vieja. fenestratus </t>
  </si>
  <si>
    <t>Blue Dolphin (C. Moori)</t>
  </si>
  <si>
    <t>Buccochromis Rhoadesii</t>
  </si>
  <si>
    <t>6.0-7.0CM</t>
  </si>
  <si>
    <t>Cyno. Pulpicans</t>
  </si>
  <si>
    <t>4.5-5.0CM</t>
  </si>
  <si>
    <t>4.0-4.5CM</t>
  </si>
  <si>
    <t>5.0+CM</t>
  </si>
  <si>
    <t>Lab. Trewavasae Chilumba Red</t>
  </si>
  <si>
    <t xml:space="preserve">4CM </t>
  </si>
  <si>
    <t>Peacock Cichlid Assorted</t>
  </si>
  <si>
    <t xml:space="preserve">Peacock Cichlid Assorted - </t>
  </si>
  <si>
    <t>Peacock Cichlid Albino Golden</t>
  </si>
  <si>
    <t>Peacock Albino Dragon Blood</t>
  </si>
  <si>
    <t>5.0-6.0CM</t>
  </si>
  <si>
    <t>7.0-8.0CM</t>
  </si>
  <si>
    <t>Peacock Cichlid Blue</t>
  </si>
  <si>
    <t>Peacock Cichlid Chiloelo</t>
  </si>
  <si>
    <t>Peacock Cichlid Fire Bird</t>
  </si>
  <si>
    <t>Peacock Cichlid Fire Red</t>
  </si>
  <si>
    <t>Peacock Cichlid Golden</t>
  </si>
  <si>
    <t>Peacock Cichlid Marble</t>
  </si>
  <si>
    <t>Peacock Cichlid Neon Blue</t>
  </si>
  <si>
    <t>Peacock Cichlid Red Ruben</t>
  </si>
  <si>
    <t>Peacock Cichlid Strawberry</t>
  </si>
  <si>
    <t>Peacock Cichlid Sulphur Crest</t>
  </si>
  <si>
    <t>Peacock Cichlid Sunshine</t>
  </si>
  <si>
    <t>Ps. Auratus</t>
  </si>
  <si>
    <t>Ps. Johannii</t>
  </si>
  <si>
    <t>Zebra - Cobolt Blue</t>
  </si>
  <si>
    <t>Black Calvus - Not perfect</t>
  </si>
  <si>
    <t>Alto. Comp. Gold Head Muzi</t>
  </si>
  <si>
    <t>Cyp. Frontosa Burundi - Imperfect</t>
  </si>
  <si>
    <t>Cyp. Frontosa Burundi</t>
  </si>
  <si>
    <t>Tropheus Ikola</t>
  </si>
  <si>
    <t>Tropheus Moliro</t>
  </si>
  <si>
    <t>Blue Eye Cichlid</t>
  </si>
  <si>
    <t>Bolivian Butterfly</t>
  </si>
  <si>
    <t>Firemouth Cichlid</t>
  </si>
  <si>
    <t>Geophagus Altifrons</t>
  </si>
  <si>
    <t>Geophagus Altu Sinu</t>
  </si>
  <si>
    <t>Geophagus Green Horseface</t>
  </si>
  <si>
    <t>Geophagus sp. Rio Branco</t>
  </si>
  <si>
    <t>Geophagus Sveni</t>
  </si>
  <si>
    <t>4.0-5.0CM</t>
  </si>
  <si>
    <t>Geophagus Winemilleri</t>
  </si>
  <si>
    <t>Jack Dempsey</t>
  </si>
  <si>
    <t>3.5-4.0CM</t>
  </si>
  <si>
    <t xml:space="preserve">5CM </t>
  </si>
  <si>
    <t>Kribensis Pairs</t>
  </si>
  <si>
    <t>Lionhead Cichlid (Steatocranus casuarius )</t>
  </si>
  <si>
    <t>Neon Blue Acara</t>
  </si>
  <si>
    <t>Neon Blue Forest Jewel</t>
  </si>
  <si>
    <t>Pelvicachromis Silviae</t>
  </si>
  <si>
    <t xml:space="preserve">4.0-4.5CM </t>
  </si>
  <si>
    <t>Ram Blue Balloon</t>
  </si>
  <si>
    <t>Ram German Blue</t>
  </si>
  <si>
    <t>Ram Gold</t>
  </si>
  <si>
    <t>Ram Platinum Gold Head Balloon</t>
  </si>
  <si>
    <t>Red Tiger Motaguensis Cichlid</t>
  </si>
  <si>
    <t>9.0-10.0CM</t>
  </si>
  <si>
    <t>(Parachromis Motaguensis)</t>
  </si>
  <si>
    <t>Rotkeil Severum</t>
  </si>
  <si>
    <t>Salvini Super Red Candelaria</t>
  </si>
  <si>
    <t>Satanoperca Daemon</t>
  </si>
  <si>
    <t>8.0-9.0CM</t>
  </si>
  <si>
    <t>Threadfin Acara Heckelli</t>
  </si>
  <si>
    <t>FREIBERG'S PEACOCK CICHLID</t>
  </si>
  <si>
    <t>AULONOCARA PEACOCK (RED)</t>
  </si>
  <si>
    <t>AULONACARA PEACOCK (BLUE)</t>
  </si>
  <si>
    <t>AULONOCARA PEACOCK (YELLOW)</t>
  </si>
  <si>
    <t>STRAWBERRY PEACOCK</t>
  </si>
  <si>
    <t>ALBINO AULONACARA</t>
  </si>
  <si>
    <t>HAPLOCHROMIS MOORII</t>
  </si>
  <si>
    <t>SNOW WHITE CICHLID</t>
  </si>
  <si>
    <t>FrontosaBlackWidow</t>
  </si>
  <si>
    <t>12cm</t>
  </si>
  <si>
    <t>18-20cm</t>
  </si>
  <si>
    <t>StrawberryPeacock</t>
  </si>
  <si>
    <t>MulanaBicolour Peacock</t>
  </si>
  <si>
    <t>BengaSunshinePeacock</t>
  </si>
  <si>
    <t>RedSidePeacock</t>
  </si>
  <si>
    <t>Jacobfredi Peacock</t>
  </si>
  <si>
    <t>SulfurheadPeacock</t>
  </si>
  <si>
    <t>AlbinoDragonbloodPeacock</t>
  </si>
  <si>
    <t>RedPeacock</t>
  </si>
  <si>
    <t>TaiwanReef</t>
  </si>
  <si>
    <t>AlbinoBlueDolphinCichlid</t>
  </si>
  <si>
    <t>Snow WhiteCichlid</t>
  </si>
  <si>
    <t>BLUE NEON JEWEL CICHLID</t>
  </si>
  <si>
    <t>KRIBENSIS</t>
  </si>
  <si>
    <t>ASSORTED MALAWI CICHLIDS</t>
  </si>
  <si>
    <t>ASSORTED PEACOCK CICHLIDS</t>
  </si>
  <si>
    <t xml:space="preserve">ALBINO PEACOCK CICHLID </t>
  </si>
  <si>
    <t>BLUE PEACOCK</t>
  </si>
  <si>
    <t xml:space="preserve">BLUE PEACOCK </t>
  </si>
  <si>
    <t>DRAGON BLOOD PEACOCK CICHLID</t>
  </si>
  <si>
    <t>RED JACOBFREIBERGI -FIREBIRD PEACOCK CICHLID</t>
  </si>
  <si>
    <t>MARBLED PEACOCK CICHLID</t>
  </si>
  <si>
    <t xml:space="preserve">RED PEACOCK CICHLID </t>
  </si>
  <si>
    <t xml:space="preserve">SULPHER CREST PEACOCK CICHLID </t>
  </si>
  <si>
    <t>ALBINO SULPHER PEACOCK CICHLID</t>
  </si>
  <si>
    <t>TANGERINE PEACOCK CICHLID</t>
  </si>
  <si>
    <t>YELLOW PEACKCOCK CICHLID</t>
  </si>
  <si>
    <t>COPADICHROMIS BORLEYI RED FIN KDANGO</t>
  </si>
  <si>
    <t>CYNOTILAPIA AFRA COBWE</t>
  </si>
  <si>
    <t>CYRTOCARA MOORII BLUE DOLPHIN CICHLID</t>
  </si>
  <si>
    <t>LABIDOCHROMIS -ELECTRIC YELLOW CICHLID</t>
  </si>
  <si>
    <t xml:space="preserve">LABIDOCHROMIS- HONGI </t>
  </si>
  <si>
    <t>MELANCHROMIS- AURATUS</t>
  </si>
  <si>
    <t>MELANCHROMIS- JOHANNI</t>
  </si>
  <si>
    <t>PROTOMELAS TAENIOLATUS -RED EMPRESS</t>
  </si>
  <si>
    <t>SCIAONOCHROMIS FRYERI ELECTRIC BLUE</t>
  </si>
  <si>
    <t xml:space="preserve">COBALT BLUE ZEBRA </t>
  </si>
  <si>
    <t>TROPHEUS DUBOISI MASWA</t>
  </si>
  <si>
    <t>BOLIVIAN RAM</t>
  </si>
  <si>
    <t>CONVICT</t>
  </si>
  <si>
    <t>ELECTRIC BLUE BALLOON RAM</t>
  </si>
  <si>
    <t>ELECTRIC BLUE RAM</t>
  </si>
  <si>
    <t>GERMAN BLUE RAM</t>
  </si>
  <si>
    <t>GOLD BALLOON RAM</t>
  </si>
  <si>
    <t>GOLD RAM</t>
  </si>
  <si>
    <t>3FCM</t>
  </si>
  <si>
    <t>NEON BLUE ACARA</t>
  </si>
  <si>
    <t>PLATINUM RAM</t>
  </si>
  <si>
    <t>RED DEVIL</t>
  </si>
  <si>
    <t>CRABS</t>
  </si>
  <si>
    <t xml:space="preserve">Freshwater Crab </t>
  </si>
  <si>
    <t xml:space="preserve">5 CENT </t>
  </si>
  <si>
    <t xml:space="preserve">20 CENT </t>
  </si>
  <si>
    <t>50 CENT</t>
  </si>
  <si>
    <t>Cop. red fin kadango</t>
  </si>
  <si>
    <t>13CM</t>
  </si>
  <si>
    <t>Mel. auratus</t>
  </si>
  <si>
    <t xml:space="preserve">Mel. auratus - Albino </t>
  </si>
  <si>
    <t xml:space="preserve">Mel. johanni (Local) - Male </t>
  </si>
  <si>
    <t xml:space="preserve">Mel. maingano </t>
  </si>
  <si>
    <t xml:space="preserve">1 only </t>
  </si>
  <si>
    <t>Otopharynx Tetraspilus - Yellowfin Mloto</t>
  </si>
  <si>
    <t xml:space="preserve">2 only </t>
  </si>
  <si>
    <t>Ps. mphanga</t>
  </si>
  <si>
    <t>Ps. saulosi</t>
  </si>
  <si>
    <t>Ps. zebra Cichlid - Cobalt Blue (</t>
  </si>
  <si>
    <t>Red Empress 'Namalenje Island'</t>
  </si>
  <si>
    <t>Red Empress 'Namalenge Island'</t>
  </si>
  <si>
    <t>Cichlids - African Peacocks</t>
  </si>
  <si>
    <t xml:space="preserve">Albino Peacock </t>
  </si>
  <si>
    <t xml:space="preserve">Benga Sunshine Peacock </t>
  </si>
  <si>
    <t>Bicolour Peacock</t>
  </si>
  <si>
    <t>Ngara Peacock</t>
  </si>
  <si>
    <t>Pink Peacock</t>
  </si>
  <si>
    <t>Red Rubin Peacock</t>
  </si>
  <si>
    <t>Sulphur Crest Peacock</t>
  </si>
  <si>
    <t xml:space="preserve">Jewel - Red </t>
  </si>
  <si>
    <t>LIMITED NUMBERS</t>
  </si>
  <si>
    <t xml:space="preserve">Lionhead Cichlid - Blockhead </t>
  </si>
  <si>
    <t xml:space="preserve">Alto. calvus - Black </t>
  </si>
  <si>
    <t>Alto. calvus - Black</t>
  </si>
  <si>
    <t xml:space="preserve">Juli. dickfeldi </t>
  </si>
  <si>
    <t>Neo. leleupi - Yellow</t>
  </si>
  <si>
    <t xml:space="preserve">Tropheus bemba </t>
  </si>
  <si>
    <t xml:space="preserve">Tropheus Ikola </t>
  </si>
  <si>
    <t xml:space="preserve">Blue Acara - Neon </t>
  </si>
  <si>
    <t>Blue Acara - Neon</t>
  </si>
  <si>
    <t>Blue Acara - Neon (</t>
  </si>
  <si>
    <t>Bolivian Butterfly Cichlid</t>
  </si>
  <si>
    <t>Cichlasoma trimaculatum (Three spot cichlid) (</t>
  </si>
  <si>
    <t xml:space="preserve">Geo. Orange Head Tapajos </t>
  </si>
  <si>
    <t>Geo. winemilleri</t>
  </si>
  <si>
    <t xml:space="preserve">Seconds Jaguar Cichlid </t>
  </si>
  <si>
    <t xml:space="preserve">Nicaraguan Parrot Cichlid </t>
  </si>
  <si>
    <t xml:space="preserve">Seconds Nicaraguan Parrot Cichlid (Hypsophrys nicaraguensis) </t>
  </si>
  <si>
    <t xml:space="preserve">Rainbow Cichlid </t>
  </si>
  <si>
    <t xml:space="preserve">Ram - Blue </t>
  </si>
  <si>
    <t>RAM SUPER YELLOW</t>
  </si>
  <si>
    <t xml:space="preserve">Severum - Green </t>
  </si>
  <si>
    <t xml:space="preserve">Seconds Severum - Green </t>
  </si>
  <si>
    <t xml:space="preserve">Frontosa Black Widow </t>
  </si>
  <si>
    <t>Albino Dragonblood Peacock</t>
  </si>
  <si>
    <t>Electric Yellow Peacock</t>
  </si>
  <si>
    <t>Taiwan Reef</t>
  </si>
  <si>
    <t xml:space="preserve">Snow White Cichlid </t>
  </si>
  <si>
    <t>Blue Dolphin Cichlid</t>
  </si>
  <si>
    <t>SULFURHEAD PEACOCK</t>
  </si>
  <si>
    <t>PINK PEACOCK</t>
  </si>
  <si>
    <t>ASSORTED AULONACARA/PEACOCK</t>
  </si>
  <si>
    <t>8-9cm</t>
  </si>
  <si>
    <t>NEON CICHLID</t>
  </si>
  <si>
    <t>Tropheus Duboisi</t>
  </si>
  <si>
    <t>10 cm - 11 cm</t>
  </si>
  <si>
    <t>7 cm - 7.5 cm</t>
  </si>
  <si>
    <t>Copadichromis Azurius</t>
  </si>
  <si>
    <t>Cop. Borleyi Kadango Red Fin</t>
  </si>
  <si>
    <t>Cyno. Albino Afra</t>
  </si>
  <si>
    <t>Cyno Pulpicans</t>
  </si>
  <si>
    <t>Nim. Livingstonii</t>
  </si>
  <si>
    <t xml:space="preserve">10CM </t>
  </si>
  <si>
    <t>Peacock Albino Neon Blue</t>
  </si>
  <si>
    <t>7.0+CM</t>
  </si>
  <si>
    <t>DANIO'S</t>
  </si>
  <si>
    <t>Giant Danio</t>
  </si>
  <si>
    <t>4.0-4.5</t>
  </si>
  <si>
    <t>Leopard Danio</t>
  </si>
  <si>
    <t>Leopard Danio Longfin</t>
  </si>
  <si>
    <t>Pearl Danio ( Kerri )</t>
  </si>
  <si>
    <t>Zebra Danio Longfin</t>
  </si>
  <si>
    <t>Assorted Gold Longfin Danio</t>
  </si>
  <si>
    <t>Assorted Danio - Longfin</t>
  </si>
  <si>
    <t xml:space="preserve">Assorted Danio - Gold - Longfin </t>
  </si>
  <si>
    <t>Assorted Danio - Gold - Longfin</t>
  </si>
  <si>
    <t xml:space="preserve">Assorted Danio </t>
  </si>
  <si>
    <t xml:space="preserve">Chopra Danio </t>
  </si>
  <si>
    <t xml:space="preserve">Dwarf Spotted Danio (Brachydanio nigrofasciata) </t>
  </si>
  <si>
    <t xml:space="preserve">Giant Danio </t>
  </si>
  <si>
    <t>Leopard Danio (</t>
  </si>
  <si>
    <t xml:space="preserve">Leopard Danio </t>
  </si>
  <si>
    <t xml:space="preserve">Leopard Danio - Longfin </t>
  </si>
  <si>
    <t>Leopard Danio - Longfin</t>
  </si>
  <si>
    <t xml:space="preserve">Leopard Danio - Gold - Longfin </t>
  </si>
  <si>
    <t>Leopard Danio - Gold - Longfin</t>
  </si>
  <si>
    <t xml:space="preserve">Neon Blue Danio </t>
  </si>
  <si>
    <t>Neon Blue Danio</t>
  </si>
  <si>
    <t xml:space="preserve">Redfin Danio </t>
  </si>
  <si>
    <t>Redfin Danio (</t>
  </si>
  <si>
    <t xml:space="preserve">Zebra Danio - Longfin </t>
  </si>
  <si>
    <t>Zebra Danio - Gold (Local) M-3</t>
  </si>
  <si>
    <t xml:space="preserve">Zebra Danio - Gold </t>
  </si>
  <si>
    <t>Zebra Danio - Gold - Longfin</t>
  </si>
  <si>
    <t xml:space="preserve">Zebra Danio - Gold - Longfin </t>
  </si>
  <si>
    <t xml:space="preserve">Dwarf Spotted Danio (Brachydanio nigrofasciata) Bulk 50+ </t>
  </si>
  <si>
    <t>4-5CM</t>
  </si>
  <si>
    <t xml:space="preserve">Leopard Danio Bulk 100+ </t>
  </si>
  <si>
    <t>Leopard Danio L-4 (Nice!)</t>
  </si>
  <si>
    <t>Leopard Danio Bulk 100+ (Nice!)</t>
  </si>
  <si>
    <t>Leopard Danio - Longfin Bulk 100+</t>
  </si>
  <si>
    <t>Leopard Danio - Longfin Bulk 100+ (Nice!)</t>
  </si>
  <si>
    <t>Leopard Danio - Gold - Longfin (Nice!)</t>
  </si>
  <si>
    <t>Neon Blue Danio Bulk 100+</t>
  </si>
  <si>
    <t xml:space="preserve">Redfin Danio Bulk 100+ </t>
  </si>
  <si>
    <t>Redfin Danio</t>
  </si>
  <si>
    <t>Redfin Danio Bulk 100+</t>
  </si>
  <si>
    <t xml:space="preserve">Zebra Danio </t>
  </si>
  <si>
    <t xml:space="preserve">Zebra Danio Bulk 100+ </t>
  </si>
  <si>
    <t>Zebra Danio - Longfin Bulk 100+</t>
  </si>
  <si>
    <t>Zebra Danio - Longfin (Nice!)</t>
  </si>
  <si>
    <t>Zebra Danio - Longfin Bulk 100+(Nice!)</t>
  </si>
  <si>
    <t>Zebra Danio - Gold (Nice!)</t>
  </si>
  <si>
    <t>Zebra Danio - Gold - Longfin Bulk 100+</t>
  </si>
  <si>
    <t>Zebra Danio - Gold - Longfin (Show!)</t>
  </si>
  <si>
    <t>Zebra Danio - Gold - Longfin Bulk 100+ (Show!)</t>
  </si>
  <si>
    <t>ASSORTED DANIO</t>
  </si>
  <si>
    <t>ASSORTED LONGFIN DANIO</t>
  </si>
  <si>
    <t>GIANT DANIO</t>
  </si>
  <si>
    <t>LEOPARD DANIO</t>
  </si>
  <si>
    <t>LONGFIN LEOPARD DANIO</t>
  </si>
  <si>
    <t>ZEBRA DANIO</t>
  </si>
  <si>
    <t>GOLD ZEBRA DANIO</t>
  </si>
  <si>
    <t>LONGFIN ZEBRA DANIO</t>
  </si>
  <si>
    <t>LONGFIN GOLD ZEBRA DANIO</t>
  </si>
  <si>
    <t xml:space="preserve">ZEBRA DANIO </t>
  </si>
  <si>
    <t>PSCS</t>
  </si>
  <si>
    <t xml:space="preserve">LEOPARD DANIO </t>
  </si>
  <si>
    <t xml:space="preserve">GOLD ZEBRA DANIO </t>
  </si>
  <si>
    <t>Celestial Pearl Danio (CPD)</t>
  </si>
  <si>
    <t>Pearl (Kerri Danio)</t>
  </si>
  <si>
    <t>Zebra Danio</t>
  </si>
  <si>
    <t>Zebra Danio Gold</t>
  </si>
  <si>
    <t>Zebra Danio Gold Longfin</t>
  </si>
  <si>
    <t>DISCUS</t>
  </si>
  <si>
    <t>WILD RIO NANY GREEN DISCUS</t>
  </si>
  <si>
    <t>PREMIUM</t>
  </si>
  <si>
    <t>WILD BROWN RED DISCUS</t>
  </si>
  <si>
    <t xml:space="preserve">YELLOW GOLDEN DISCUS </t>
  </si>
  <si>
    <t>$99 DISCUS SALE</t>
  </si>
  <si>
    <t>YELLOW CHECKERBOARD DISCUS</t>
  </si>
  <si>
    <t>CHECKERBOARD DISCUS</t>
  </si>
  <si>
    <t>RED MELON DISCUS</t>
  </si>
  <si>
    <t>BLUE DIAMOND DISCUS</t>
  </si>
  <si>
    <t xml:space="preserve">BLUE TURQUOISE </t>
  </si>
  <si>
    <t>$129 DISCUS SALE</t>
  </si>
  <si>
    <t>RED MAP DISCUS</t>
  </si>
  <si>
    <t>RED COVER DISCUS</t>
  </si>
  <si>
    <t>ALBINO YELLOW MILLENIUM DISCUS</t>
  </si>
  <si>
    <t>TIGER TURQUOISE DISCUS</t>
  </si>
  <si>
    <t>RED ALENQUER DISCUS</t>
  </si>
  <si>
    <t>GERMAN TURQUOISE DISCUS</t>
  </si>
  <si>
    <t xml:space="preserve">GOLDEN TIGER DISCUS </t>
  </si>
  <si>
    <t xml:space="preserve">9CM </t>
  </si>
  <si>
    <t>ALBINO PLATINUM DISCUS</t>
  </si>
  <si>
    <t>BLUE SAKURA DISCUS</t>
  </si>
  <si>
    <t>MAZE TURQUOISE DISCUS</t>
  </si>
  <si>
    <t>ASSORTED DISCUS</t>
  </si>
  <si>
    <t>ASSORTED DISCUS (CINTA)</t>
  </si>
  <si>
    <t>8.5CM</t>
  </si>
  <si>
    <t>ASSORTED BULLDOG DISCUS</t>
  </si>
  <si>
    <t>PIGEON BLOOD DISCUS</t>
  </si>
  <si>
    <t>Red Melon</t>
  </si>
  <si>
    <t>Golden Yellow</t>
  </si>
  <si>
    <t>Pigeon Checkerboard</t>
  </si>
  <si>
    <t>Blue Diamond</t>
  </si>
  <si>
    <t>White Diamond</t>
  </si>
  <si>
    <t>Yellow Pigeon Checkerboard</t>
  </si>
  <si>
    <t>Red Turquoise</t>
  </si>
  <si>
    <t>Blue Turquoise</t>
  </si>
  <si>
    <t>Tiger Turquoise</t>
  </si>
  <si>
    <t>Blood Maps</t>
  </si>
  <si>
    <t>online w/sale/retail</t>
  </si>
  <si>
    <t>A$3,591.00</t>
  </si>
  <si>
    <t>Leopard Pigeon Checkerboard</t>
  </si>
  <si>
    <t>Leopard</t>
  </si>
  <si>
    <t>Assorted Discus</t>
  </si>
  <si>
    <t>8.0-10.0CM</t>
  </si>
  <si>
    <t>12.0-14.0CM</t>
  </si>
  <si>
    <t xml:space="preserve">Discus - Assorted Thailand </t>
  </si>
  <si>
    <t xml:space="preserve">Discus - Thailand Blue Diamond </t>
  </si>
  <si>
    <t xml:space="preserve">Discus - Thailand Blue Turquoise </t>
  </si>
  <si>
    <t xml:space="preserve">Discus - Thailand Cobalt Blue </t>
  </si>
  <si>
    <t xml:space="preserve">Discus - Thailand Rainbow </t>
  </si>
  <si>
    <t>Discus - Thailand Rainbow 1 ONLY!)</t>
  </si>
  <si>
    <t xml:space="preserve">Discus - Thailand Red Dragon </t>
  </si>
  <si>
    <t xml:space="preserve">Discus - Thailand Snakeskin </t>
  </si>
  <si>
    <t>Discus - Thailand Snakeskin  (1 ONLY!)</t>
  </si>
  <si>
    <t>FIAAI</t>
  </si>
  <si>
    <t>BLUE TURQUOISE DISCUS</t>
  </si>
  <si>
    <t>German turquoise discus</t>
  </si>
  <si>
    <t>ALBINO RED MELON DISCUS</t>
  </si>
  <si>
    <t>GOLDEN TIGER DISCUS</t>
  </si>
  <si>
    <t>BLUE SCORPION DISCUS</t>
  </si>
  <si>
    <t xml:space="preserve"> Loaches</t>
  </si>
  <si>
    <t>EELS &amp; LOACHES</t>
  </si>
  <si>
    <t>Clown Loach</t>
  </si>
  <si>
    <t>Dwarf Chain Loach</t>
  </si>
  <si>
    <t>Kuhlii Loach - Black</t>
  </si>
  <si>
    <t>Pakistani Loach</t>
  </si>
  <si>
    <t>Pakistani Loach Albino</t>
  </si>
  <si>
    <t xml:space="preserve">Clown Loach </t>
  </si>
  <si>
    <t xml:space="preserve">Kuhli Loach - Black </t>
  </si>
  <si>
    <t xml:space="preserve">Kuhli Loach - Black Bulk </t>
  </si>
  <si>
    <t xml:space="preserve">Kuhli Loach - Striped </t>
  </si>
  <si>
    <t>Kuhli Loach - Striped</t>
  </si>
  <si>
    <t>Lizard Fish</t>
  </si>
  <si>
    <t xml:space="preserve">Lizard Fish </t>
  </si>
  <si>
    <t xml:space="preserve">Pakistani Loach </t>
  </si>
  <si>
    <t>Striped Borneo Sucker</t>
  </si>
  <si>
    <t>Pangio semicincta - Half Banded Loach</t>
  </si>
  <si>
    <t xml:space="preserve">Pangio semicincta - Half Banded Loach </t>
  </si>
  <si>
    <t>PAKISTANI LOACH</t>
  </si>
  <si>
    <t>ALBINO PAKISTANI LOACH</t>
  </si>
  <si>
    <t>EXOTIC FISH &amp; MISCELANIOUS</t>
  </si>
  <si>
    <t xml:space="preserve">Exotic fish &amp; Miscelanious </t>
  </si>
  <si>
    <t xml:space="preserve">Bichir Senegal (Polypterus senegalus) </t>
  </si>
  <si>
    <t>Bumble Bee Goby (Brachygobius doriae)</t>
  </si>
  <si>
    <t xml:space="preserve">Bumble Bee Goby (Brachygobius doriae) </t>
  </si>
  <si>
    <t>`</t>
  </si>
  <si>
    <t xml:space="preserve">Flagtail Prochilodus - yellow tail </t>
  </si>
  <si>
    <t>Flagtail Prochilodus - yellow tail</t>
  </si>
  <si>
    <t xml:space="preserve">Ghost Knifefish - Black </t>
  </si>
  <si>
    <t xml:space="preserve">Ghost Knifefish - Marble </t>
  </si>
  <si>
    <t xml:space="preserve">Ghost Knifefish - White </t>
  </si>
  <si>
    <t>Ghost Knifefish - White</t>
  </si>
  <si>
    <t>Paradise Fish</t>
  </si>
  <si>
    <t xml:space="preserve">Paradise Fish - Albino </t>
  </si>
  <si>
    <t>Paradise Fish - Apricot</t>
  </si>
  <si>
    <t xml:space="preserve">Paradise Fish - Apricot </t>
  </si>
  <si>
    <t xml:space="preserve">Pencil Fish - Golden </t>
  </si>
  <si>
    <t>Pencil Fish - Red</t>
  </si>
  <si>
    <t xml:space="preserve">Ricefish - Neon Blue </t>
  </si>
  <si>
    <t>Ricefish - Neon Blue</t>
  </si>
  <si>
    <t xml:space="preserve">Silver Dollar - Spotted </t>
  </si>
  <si>
    <t>Silver Dollar - Spotted</t>
  </si>
  <si>
    <t>White Cloud</t>
  </si>
  <si>
    <t xml:space="preserve">White Cloud </t>
  </si>
  <si>
    <t xml:space="preserve">White Cloud - Gold </t>
  </si>
  <si>
    <t>White Cloud - Gold</t>
  </si>
  <si>
    <t>Senegal Bichir</t>
  </si>
  <si>
    <t>15cm</t>
  </si>
  <si>
    <t>Spotted Silver Dollar</t>
  </si>
  <si>
    <t>Silver Dollar</t>
  </si>
  <si>
    <t>Red Pencilfish</t>
  </si>
  <si>
    <t>Marble Dalmatian Knifefish</t>
  </si>
  <si>
    <t>10-13cm</t>
  </si>
  <si>
    <t>Pea Puffer</t>
  </si>
  <si>
    <t>1cm</t>
  </si>
  <si>
    <t>African Butterfly Fish</t>
  </si>
  <si>
    <t>6.5+</t>
  </si>
  <si>
    <t>Birchir Delhizi</t>
  </si>
  <si>
    <t>12.0+</t>
  </si>
  <si>
    <t>Birchir Senegal</t>
  </si>
  <si>
    <t>9.0-10.0</t>
  </si>
  <si>
    <t>Celebes Rainbow</t>
  </si>
  <si>
    <t>Elephant Nose</t>
  </si>
  <si>
    <t>10.0+</t>
  </si>
  <si>
    <t>Ghostknife Black</t>
  </si>
  <si>
    <t>7.0-7.5</t>
  </si>
  <si>
    <t>12.0-13.00</t>
  </si>
  <si>
    <t>Madagascar Rainbow</t>
  </si>
  <si>
    <t>Mono Sebae</t>
  </si>
  <si>
    <t>4.0-5.0</t>
  </si>
  <si>
    <t>Normans Lampeye</t>
  </si>
  <si>
    <t>Siamese Algae Eater</t>
  </si>
  <si>
    <t>4.0+</t>
  </si>
  <si>
    <t>7fhshs</t>
  </si>
  <si>
    <t>Metynnis Roosevelti</t>
  </si>
  <si>
    <t>11.0+</t>
  </si>
  <si>
    <t>White Cloud - Golden</t>
  </si>
  <si>
    <t xml:space="preserve">Hatchet Fish - Silver </t>
  </si>
  <si>
    <t xml:space="preserve">Silver Dollar - Striped </t>
  </si>
  <si>
    <t>10.0+cm</t>
  </si>
  <si>
    <t>9.0-10.0cm</t>
  </si>
  <si>
    <t>Hatchet Fish Silver</t>
  </si>
  <si>
    <t>5.0+cm</t>
  </si>
  <si>
    <t>Hatchet Fish Silver Albino</t>
  </si>
  <si>
    <t>5.0-6.0cm</t>
  </si>
  <si>
    <t>4.5-5.0cm</t>
  </si>
  <si>
    <t>Medaka Assorted</t>
  </si>
  <si>
    <t>2.5-3.0cm</t>
  </si>
  <si>
    <t>Medaka Black</t>
  </si>
  <si>
    <t>Medaka Kegane "Gold"</t>
  </si>
  <si>
    <t>Medaka Kohaku</t>
  </si>
  <si>
    <t>Medaka Orange Tiger</t>
  </si>
  <si>
    <t>Medaka Platinum</t>
  </si>
  <si>
    <t>Medaka Shinju "Pearl"</t>
  </si>
  <si>
    <t>Medaka Tora</t>
  </si>
  <si>
    <t>Medaka White Tiger</t>
  </si>
  <si>
    <t>Medaka Youkihi</t>
  </si>
  <si>
    <t>Silver Dollar Spotted dwarf</t>
  </si>
  <si>
    <t>White Cloud Golden</t>
  </si>
  <si>
    <t xml:space="preserve">Senegal Bichir </t>
  </si>
  <si>
    <t xml:space="preserve">Saratoga Leichardti </t>
  </si>
  <si>
    <t xml:space="preserve">Blue Badis </t>
  </si>
  <si>
    <t xml:space="preserve">Red Tail Goby (Sicyopterus Lagocephalus ) </t>
  </si>
  <si>
    <t>butterfly fish -pantodon</t>
  </si>
  <si>
    <t>Elephant nose</t>
  </si>
  <si>
    <t>Delhezi Birchir</t>
  </si>
  <si>
    <t>Tiger Moray Eel</t>
  </si>
  <si>
    <t>22cm</t>
  </si>
  <si>
    <t>Black Moor</t>
  </si>
  <si>
    <t>Comets</t>
  </si>
  <si>
    <t>Fantail</t>
  </si>
  <si>
    <t>Fantail - Red</t>
  </si>
  <si>
    <t>10.0-12.0</t>
  </si>
  <si>
    <t>Fantail Bronze</t>
  </si>
  <si>
    <t>Shubunkin</t>
  </si>
  <si>
    <t>Axolotl Assorted</t>
  </si>
  <si>
    <t>Axolotl Assorted - Seconds</t>
  </si>
  <si>
    <t>Oranda Panda Black &amp; White</t>
  </si>
  <si>
    <t>8 - 9 cm</t>
  </si>
  <si>
    <t>10 - 11 cm</t>
  </si>
  <si>
    <t>Oranda Tri/ Panda Mix Colours</t>
  </si>
  <si>
    <t>14 - 15 cm</t>
  </si>
  <si>
    <t>Oranda Red RedWhite Rose Tail</t>
  </si>
  <si>
    <t>12 - 13 cm</t>
  </si>
  <si>
    <t>13 - 15 cm</t>
  </si>
  <si>
    <t>15 - 16 cm</t>
  </si>
  <si>
    <t>Oranda Short Tail Red &amp; RedWhite</t>
  </si>
  <si>
    <t>Oranda Short Tail Red &amp; White</t>
  </si>
  <si>
    <t>13 - 14 cm</t>
  </si>
  <si>
    <t>Oranda Short Tail Tiger Calico Sakura</t>
  </si>
  <si>
    <t>10 - 12 cm</t>
  </si>
  <si>
    <t>Oranda Calico Multi Colour</t>
  </si>
  <si>
    <t>Ranchu Calico Multi Color Tiny Tail</t>
  </si>
  <si>
    <t>Ranchu Red &amp; White</t>
  </si>
  <si>
    <t>Ranchu Red &amp; White Mix Colour</t>
  </si>
  <si>
    <t>Pearl Scale Ping - Pong</t>
  </si>
  <si>
    <t>9 - 10 cm</t>
  </si>
  <si>
    <t>Black Moor Goldfish</t>
  </si>
  <si>
    <t>Black Moor Goldfish  (Limited Numbers!)</t>
  </si>
  <si>
    <t xml:space="preserve">Comet </t>
  </si>
  <si>
    <t>Comet - Marigold</t>
  </si>
  <si>
    <t>Comet - Red &amp; White (</t>
  </si>
  <si>
    <t>Fantail - Assorted</t>
  </si>
  <si>
    <t xml:space="preserve">Fantail - Assorted </t>
  </si>
  <si>
    <t xml:space="preserve">Nymph - Assorted </t>
  </si>
  <si>
    <t xml:space="preserve">Pinkie Goldfish </t>
  </si>
  <si>
    <t xml:space="preserve">Uncoloured Goldfish </t>
  </si>
  <si>
    <t>Uncoloured Goldfish</t>
  </si>
  <si>
    <t>BLACK MOOR</t>
  </si>
  <si>
    <t>ASSORTED BUTTERLFY TAIL</t>
  </si>
  <si>
    <t>ASSORTED COMET</t>
  </si>
  <si>
    <t>COMET</t>
  </si>
  <si>
    <t>GOLDEN COMET</t>
  </si>
  <si>
    <t>RED &amp; WHITE COMET</t>
  </si>
  <si>
    <t>WHITE COMET</t>
  </si>
  <si>
    <t>ASSORTED FAINTAIL</t>
  </si>
  <si>
    <t>ASSORTED FANTAIL</t>
  </si>
  <si>
    <t xml:space="preserve">ASSORTED FAINTAIL </t>
  </si>
  <si>
    <t>CALICO FAINTAIL</t>
  </si>
  <si>
    <t xml:space="preserve">RED FANTAIL </t>
  </si>
  <si>
    <t>RED &amp; WHITE FANTAIL</t>
  </si>
  <si>
    <t>ASSORTED ORANDA</t>
  </si>
  <si>
    <t>RED ORANDA</t>
  </si>
  <si>
    <t>RED &amp; WHITE ROSETAIL ORANDA</t>
  </si>
  <si>
    <t>RED CAP ORANDA</t>
  </si>
  <si>
    <t>PEARL SCALE</t>
  </si>
  <si>
    <t>ASSORTED RANCHU</t>
  </si>
  <si>
    <t>CALICO RANCHU</t>
  </si>
  <si>
    <t>ASSORTED BUTTERFLY TAIL</t>
  </si>
  <si>
    <t>BLACK BUTTERFLY TAIL</t>
  </si>
  <si>
    <t>PANDA BUTTERFLY TAIL</t>
  </si>
  <si>
    <t>RED CELESTIAL</t>
  </si>
  <si>
    <t xml:space="preserve">COMET </t>
  </si>
  <si>
    <t>CALICO DEMEKIN</t>
  </si>
  <si>
    <t>CALICO FANTAIL</t>
  </si>
  <si>
    <t>RED FANTAIL</t>
  </si>
  <si>
    <t>PANDA ORANDA</t>
  </si>
  <si>
    <t>REEF FISH</t>
  </si>
  <si>
    <t>ASSORTED ROSETAIL ORANDA</t>
  </si>
  <si>
    <t>Red &amp; White Oranda</t>
  </si>
  <si>
    <t>14cm</t>
  </si>
  <si>
    <t>TRICOLOUR ORANDA</t>
  </si>
  <si>
    <t>CALICO ORANDA</t>
  </si>
  <si>
    <t>RED RANCHU</t>
  </si>
  <si>
    <t>RED &amp; WHITE RANCHU</t>
  </si>
  <si>
    <t>BLUE METALLIC RANCHU</t>
  </si>
  <si>
    <t>ASSORTED RYUKIN</t>
  </si>
  <si>
    <t>RED RYUKIN</t>
  </si>
  <si>
    <t>RED &amp; WHITE BROADTAIL RYUKIN</t>
  </si>
  <si>
    <t>RED &amp; WHITE RYUKIN</t>
  </si>
  <si>
    <t>SHUBUNKIN</t>
  </si>
  <si>
    <t>TAMASABA</t>
  </si>
  <si>
    <t>GOURAMI</t>
  </si>
  <si>
    <t>Blue Gourami</t>
  </si>
  <si>
    <t>Dwarf Gourami Male</t>
  </si>
  <si>
    <t>Dwarf Gourami Coral Blue Male</t>
  </si>
  <si>
    <t>Dwarf Gourami Flame Male</t>
  </si>
  <si>
    <t>Gold Gourami</t>
  </si>
  <si>
    <t xml:space="preserve">Gourami - Assorted </t>
  </si>
  <si>
    <t>Gourami - Assorted</t>
  </si>
  <si>
    <t xml:space="preserve">Blue Gourami </t>
  </si>
  <si>
    <t xml:space="preserve">Croaking Gourami </t>
  </si>
  <si>
    <t xml:space="preserve">Kissing Gourami - Marble </t>
  </si>
  <si>
    <t>Licorice Gourami</t>
  </si>
  <si>
    <t xml:space="preserve">Moonlight Gourami </t>
  </si>
  <si>
    <t>Moonlight Gourami (</t>
  </si>
  <si>
    <t xml:space="preserve">Opaline Gourami </t>
  </si>
  <si>
    <t xml:space="preserve">Pearl Gourami </t>
  </si>
  <si>
    <t>Platinum Gourami</t>
  </si>
  <si>
    <t xml:space="preserve">Platinum Gourami </t>
  </si>
  <si>
    <t>3-SPOT GOURAMI</t>
  </si>
  <si>
    <t>ASSORTED GOURAMI</t>
  </si>
  <si>
    <t>DWARF ASSORTED GOURAMI</t>
  </si>
  <si>
    <t>DWARF COBALT BLUE GOURAMI</t>
  </si>
  <si>
    <t>DWARF BLUE NEON GOURAMI</t>
  </si>
  <si>
    <t>OPALINE GOURAMI</t>
  </si>
  <si>
    <t>PEARL GOURAMI</t>
  </si>
  <si>
    <t>KISSING GOURAMI</t>
  </si>
  <si>
    <t xml:space="preserve">ASSORTED MALE DWARF </t>
  </si>
  <si>
    <t>ASSORTED MALE DWARF GOURAMI</t>
  </si>
  <si>
    <t>FEMALE CORAL BLUE DWARF GOURAMI</t>
  </si>
  <si>
    <t>MALE DWARF GOURAMI</t>
  </si>
  <si>
    <t>FEMALE DWARF GOURAMI</t>
  </si>
  <si>
    <t>MALE FLAME DWARF GOURAMI</t>
  </si>
  <si>
    <t>MALE NEON DWARF GOURAMI</t>
  </si>
  <si>
    <t>GOLD GOURAMI</t>
  </si>
  <si>
    <t>GOLD HONEY GOURAMI</t>
  </si>
  <si>
    <t>MOONLIGHT GOURAMI</t>
  </si>
  <si>
    <t>ORANGE FLAME GOURAMI (RED HONEY)</t>
  </si>
  <si>
    <t>MALE CORAL BLUE DWARF GOURAMI</t>
  </si>
  <si>
    <t xml:space="preserve"> KISSING GOURAMI</t>
  </si>
  <si>
    <t>C</t>
  </si>
  <si>
    <t>GUPPY</t>
  </si>
  <si>
    <t>Yellow Tiger Guppy Pair</t>
  </si>
  <si>
    <t>Platinum Yellow Tiger Guppy Pair</t>
  </si>
  <si>
    <t>Albino Pink Grass Guppy Pair</t>
  </si>
  <si>
    <t>Assorted Guppy Male</t>
  </si>
  <si>
    <t>Assorted Guppy Male100+</t>
  </si>
  <si>
    <t>Red Blonde Cobra Male</t>
  </si>
  <si>
    <t>Merigold Male</t>
  </si>
  <si>
    <t>Red Rainbow Male</t>
  </si>
  <si>
    <t>Sunset Male</t>
  </si>
  <si>
    <t>Blue Tuxedo Male</t>
  </si>
  <si>
    <t>White Tuxedo Male</t>
  </si>
  <si>
    <t>Yellow Tuxedo Male</t>
  </si>
  <si>
    <t>Pink Tuxedo male</t>
  </si>
  <si>
    <t>Gold Head Tuxedo Male</t>
  </si>
  <si>
    <t>GreenCobraMale</t>
  </si>
  <si>
    <t>Moscow BlueMale</t>
  </si>
  <si>
    <t>Moscow GreenMale</t>
  </si>
  <si>
    <t>Moscow RedMale</t>
  </si>
  <si>
    <t>Platinum Male</t>
  </si>
  <si>
    <t>Yellow Male</t>
  </si>
  <si>
    <t>RedBlondeKoi Male</t>
  </si>
  <si>
    <t>TuxedoKoi Male</t>
  </si>
  <si>
    <t>Platinum RedTail Dumbo Male</t>
  </si>
  <si>
    <t>Tiger DumboMale</t>
  </si>
  <si>
    <t>SantaDumboMale</t>
  </si>
  <si>
    <t>Red Mosaic Dumbo Male</t>
  </si>
  <si>
    <t>BlueMosaic Dumbo Male</t>
  </si>
  <si>
    <t>Black Dumbo Male</t>
  </si>
  <si>
    <t>Red Queen Male</t>
  </si>
  <si>
    <t>Blue Queen Male</t>
  </si>
  <si>
    <t>24k Gold Male</t>
  </si>
  <si>
    <t>Metal White Cobra Male</t>
  </si>
  <si>
    <t>Blue Lace Male</t>
  </si>
  <si>
    <t>White Diamond Male</t>
  </si>
  <si>
    <t>Singapore  Variegated Male</t>
  </si>
  <si>
    <t>Pigeon Male</t>
  </si>
  <si>
    <t>Black Flame Lyretail Male</t>
  </si>
  <si>
    <t>Japanese Lyretail Male</t>
  </si>
  <si>
    <t>Santa Male</t>
  </si>
  <si>
    <t>Platinum Yellow Tiger</t>
  </si>
  <si>
    <t>Albino Red/Platinum Male</t>
  </si>
  <si>
    <t>Black Half Body Male</t>
  </si>
  <si>
    <t>Pink Comet Male</t>
  </si>
  <si>
    <t>Cobra Female</t>
  </si>
  <si>
    <t>Sunset Female</t>
  </si>
  <si>
    <t>BlackFemale</t>
  </si>
  <si>
    <t>Yellow Female</t>
  </si>
  <si>
    <t>BLACK MALE GUPPY</t>
  </si>
  <si>
    <t>BLUE SAPPHIRE GUPPY</t>
  </si>
  <si>
    <t>FEMALE GREEN COBRA GUPPY</t>
  </si>
  <si>
    <t>FEMALE RED BLONDE GUPPY</t>
  </si>
  <si>
    <t>ENDLER GUPPY-ASSORTED FEMALE</t>
  </si>
  <si>
    <t>ENDLER GUPPY-ASSORTED MALE</t>
  </si>
  <si>
    <t>GUPPY FEMALE</t>
  </si>
  <si>
    <t>GUPPY MALE</t>
  </si>
  <si>
    <t>MALE ASSORTED COBRA GUPPY</t>
  </si>
  <si>
    <t>PINK TUXEDO MALE GUPPY</t>
  </si>
  <si>
    <t>RED DRAGON TAIL</t>
  </si>
  <si>
    <t>GERMAN YELLOW</t>
  </si>
  <si>
    <t>MALE BLUE COBRA</t>
  </si>
  <si>
    <t>MALE BLUE NEON GUPPY</t>
  </si>
  <si>
    <t>MALE GREEN COBRA GUPPY</t>
  </si>
  <si>
    <t>MALE RED BLONDE GUPPY</t>
  </si>
  <si>
    <t>MALE RED COBRA GUPPY</t>
  </si>
  <si>
    <t>YELLOW COBRA GUPPY FEMALE</t>
  </si>
  <si>
    <t>CORAL TAILE MALE GUPPY</t>
  </si>
  <si>
    <t>MALE PINEAPPLE COBRA GUPPY</t>
  </si>
  <si>
    <t>MALE NEON FIRETAIL GUPPY</t>
  </si>
  <si>
    <t>MALE GREEN SCISSORTAIL GUPPY</t>
  </si>
  <si>
    <t>MALE FLAME GUPPY</t>
  </si>
  <si>
    <t>MALE LUMINOUS WHITE GUPPY</t>
  </si>
  <si>
    <t>MALE GOLDEN CROW GUPPY</t>
  </si>
  <si>
    <t>FEMALE PINK TUXEDO GUPPY</t>
  </si>
  <si>
    <t>FEMALE BLUE COBRA GUPPY</t>
  </si>
  <si>
    <t>FEMALE YELLOW MOSAIC GUPPY</t>
  </si>
  <si>
    <t>FEMALE BUMBLE BEE GUPPY</t>
  </si>
  <si>
    <t>MALE VIOLET RED GUPPY</t>
  </si>
  <si>
    <t>FEMALE NEON FIRETAIL GUPPY</t>
  </si>
  <si>
    <t>FEMALE GREEN SCISSORTAIL GUPPY</t>
  </si>
  <si>
    <t>MALE NEON RED GUPPY</t>
  </si>
  <si>
    <t>MALE SHAKTHI-BATIK GUPPY</t>
  </si>
  <si>
    <t>MALE CITRUS YELLOW GUPPY</t>
  </si>
  <si>
    <t>FEMALE LEOPARD COBRA GUPPY</t>
  </si>
  <si>
    <t xml:space="preserve"> CALICO LYRETAIL GUPPY</t>
  </si>
  <si>
    <t>MALE RED MOSAIC GUPPY</t>
  </si>
  <si>
    <t xml:space="preserve">MALE SUNSET GUPPY </t>
  </si>
  <si>
    <t xml:space="preserve">MALE RED TUXEDO GUPPY </t>
  </si>
  <si>
    <t>Assorted Male Guppy Local</t>
  </si>
  <si>
    <t>Assorted Male Guppy Import</t>
  </si>
  <si>
    <t>Assorted Male Guppy Fancy</t>
  </si>
  <si>
    <t>Black Male Guppy</t>
  </si>
  <si>
    <t>Blonde Red Male Guppy</t>
  </si>
  <si>
    <t>Blue Cobra Male Guppy</t>
  </si>
  <si>
    <t>Blue Panda (Semi Dwarf) Male Guppy</t>
  </si>
  <si>
    <t>Dumbo Ear Dragon Male Guppy</t>
  </si>
  <si>
    <t>Dumbo Ear Green Male Guppy</t>
  </si>
  <si>
    <t>Dumbo Ear Luminous White Male Guppy</t>
  </si>
  <si>
    <t>Dumbo Ear Platinum White Male Guppy</t>
  </si>
  <si>
    <t>Dumbo Ear Santa Claus Male Guppy</t>
  </si>
  <si>
    <t>Dumbo Ear Silver Tuxedo Male Guppy</t>
  </si>
  <si>
    <t>Dumbo Ear Variegated Blue Male Guppy</t>
  </si>
  <si>
    <t>Dumbo Ear Variegated Red Male Guppy</t>
  </si>
  <si>
    <t>Flame Micarrif Male Guppy</t>
  </si>
  <si>
    <t>Golden Male Guppy</t>
  </si>
  <si>
    <t>Golden Calico Lyretail Male Guppy</t>
  </si>
  <si>
    <t>Green Cobra Male Guppy</t>
  </si>
  <si>
    <t>Luminous Cobra Male Guppy</t>
  </si>
  <si>
    <t>Luminous Leopard Male Guppy</t>
  </si>
  <si>
    <t>Ocean Blue Crowntail Male Guppy</t>
  </si>
  <si>
    <t>Pigeon Blood Male Guppy</t>
  </si>
  <si>
    <t>Purple Light Cobra Male Guppy</t>
  </si>
  <si>
    <t>Purple Queen Male Guppy</t>
  </si>
  <si>
    <t>Red Cobra Male Guppy</t>
  </si>
  <si>
    <t>Red Koi Male Guppy</t>
  </si>
  <si>
    <t>Red Turquoise Male Guppy</t>
  </si>
  <si>
    <t>Sunray Male Guppy</t>
  </si>
  <si>
    <t>Sunset Male Guppy</t>
  </si>
  <si>
    <t>Golden Red Cobra Guppy Pair</t>
  </si>
  <si>
    <t>Red Cobra Guppy Pair</t>
  </si>
  <si>
    <t>Assorted Female Endler</t>
  </si>
  <si>
    <t>Assorted Male Endler</t>
  </si>
  <si>
    <t>Black Bar Endler Male</t>
  </si>
  <si>
    <t>Japan Blue Male Guppy</t>
  </si>
  <si>
    <t>Neon Blonde Male Endler</t>
  </si>
  <si>
    <t>Platinum Male Endler</t>
  </si>
  <si>
    <t>Platinum Female Endler</t>
  </si>
  <si>
    <t>Assorted Fancy Guppy Indo - Male</t>
  </si>
  <si>
    <t xml:space="preserve">Assorted Fancy Guppy Indo - Female </t>
  </si>
  <si>
    <t xml:space="preserve">Blue Grass Guppy Indo - Male </t>
  </si>
  <si>
    <t xml:space="preserve">Blue Grass Guppy Indo - Female </t>
  </si>
  <si>
    <t xml:space="preserve">Blue Moscow Guppy Indo - Male </t>
  </si>
  <si>
    <t xml:space="preserve">Full Gold Guppy Indo - Male </t>
  </si>
  <si>
    <t>Full Gold Guppy Indo - Female</t>
  </si>
  <si>
    <t xml:space="preserve">HB Red Rosetail Guppy Indo - Male </t>
  </si>
  <si>
    <t>HB Red Rosetail Guppy Indo - Female</t>
  </si>
  <si>
    <t xml:space="preserve">Metal Snakeskin Red Lace Guppy Indo - Male </t>
  </si>
  <si>
    <t>Metal Snakeskin Red Lace Guppy Indo - Female</t>
  </si>
  <si>
    <t xml:space="preserve">Pink Magenta Guppy Indo - Male </t>
  </si>
  <si>
    <t xml:space="preserve">Platinum Koi Guppy Indo - Male </t>
  </si>
  <si>
    <t xml:space="preserve">Platinum Koi Guppy Indo - Female </t>
  </si>
  <si>
    <t>Platinum Red Tail Big Ear (Dumbo) Guppy Indo - Male</t>
  </si>
  <si>
    <t xml:space="preserve">Platinum Red Tail Big Ear (Dumbo) Guppy Indo - Female </t>
  </si>
  <si>
    <t xml:space="preserve">Red Dragon Guppy Indo - Male </t>
  </si>
  <si>
    <t xml:space="preserve">Red Dragon Guppy Indo - Female </t>
  </si>
  <si>
    <t xml:space="preserve">Red Grass Guppy Indo - Male </t>
  </si>
  <si>
    <t>Red Grass Guppy Indo - Female</t>
  </si>
  <si>
    <t>LocalGuppies</t>
  </si>
  <si>
    <t>Blue Dwarf Guppy - Male</t>
  </si>
  <si>
    <t>Blue Panda Dwarf Guppy  - Male (Limited Numbers!)</t>
  </si>
  <si>
    <t>Japanese Blue Dumbo Guppy  Male (Limited Numbers!)</t>
  </si>
  <si>
    <t xml:space="preserve">Japanese Blue Dumbo Guppy  - Male </t>
  </si>
  <si>
    <t xml:space="preserve">Japanese Blue Dumbo Guppy - Female </t>
  </si>
  <si>
    <t>Japanese Blue Dumbo Guppy - Pair Rare!)</t>
  </si>
  <si>
    <t>Guppy - Endlers</t>
  </si>
  <si>
    <t xml:space="preserve">Assorted Endler (Local) - Male </t>
  </si>
  <si>
    <t>Assorted Endler  - Male</t>
  </si>
  <si>
    <t xml:space="preserve">Assorted Endler - Female </t>
  </si>
  <si>
    <t>Assorted Endler  - Female</t>
  </si>
  <si>
    <t>Assorted Endler - Female</t>
  </si>
  <si>
    <t>Assorted Endler- Female</t>
  </si>
  <si>
    <t xml:space="preserve">Assorted Endler - Pair </t>
  </si>
  <si>
    <t xml:space="preserve">Assorted Endler -Trio (1M+2F) </t>
  </si>
  <si>
    <t xml:space="preserve">Black Bar Endler - Male </t>
  </si>
  <si>
    <t xml:space="preserve">Cardinal Endler Pair </t>
  </si>
  <si>
    <t xml:space="preserve">El Tigre Endler - Male </t>
  </si>
  <si>
    <t xml:space="preserve">El Tigre Endler - Female </t>
  </si>
  <si>
    <t xml:space="preserve">El Tigre Endler - Pair </t>
  </si>
  <si>
    <t xml:space="preserve">El Tigre Endler - Trio (1M+2F) </t>
  </si>
  <si>
    <t xml:space="preserve">French Blue Star Endler  - Male </t>
  </si>
  <si>
    <t>Neon Blue Endler - Male (Limited Numbers!)</t>
  </si>
  <si>
    <t xml:space="preserve">Opal Endler- Male </t>
  </si>
  <si>
    <t>Red Line Endler - Male</t>
  </si>
  <si>
    <t xml:space="preserve">El Silverado Endler - Male </t>
  </si>
  <si>
    <t>MEDAKA'S-OUT OF STOCK</t>
  </si>
  <si>
    <t>LOSS</t>
  </si>
  <si>
    <t>MEDAKAS</t>
  </si>
  <si>
    <t>Tumuki</t>
  </si>
  <si>
    <t xml:space="preserve">Beniajami </t>
  </si>
  <si>
    <t xml:space="preserve">Tri-colour Unju </t>
  </si>
  <si>
    <t xml:space="preserve">Wasumi Inkspot </t>
  </si>
  <si>
    <t xml:space="preserve">Neptune </t>
  </si>
  <si>
    <t>MOLLIES</t>
  </si>
  <si>
    <t>Platinum Balloon Molly</t>
  </si>
  <si>
    <t>2-3cm</t>
  </si>
  <si>
    <t>Orange Balloon Molly</t>
  </si>
  <si>
    <t>Black Balloon Molly</t>
  </si>
  <si>
    <t>Dalmatian Balloon Molly</t>
  </si>
  <si>
    <t>Platinum Molly</t>
  </si>
  <si>
    <t>Orange Molly</t>
  </si>
  <si>
    <t>Black Molly</t>
  </si>
  <si>
    <t>Dalmatian Molly</t>
  </si>
  <si>
    <t>Gold Dust Molly</t>
  </si>
  <si>
    <t>Platinum Lyretail Molly</t>
  </si>
  <si>
    <t>Orange Lyretail Molly</t>
  </si>
  <si>
    <t>Black Lyretail Molly</t>
  </si>
  <si>
    <t>Dalmatian Lyretail Molly</t>
  </si>
  <si>
    <t>Gold Dust Lyretail Molly</t>
  </si>
  <si>
    <t>LEOPARD BALLOON MOLLY</t>
  </si>
  <si>
    <t>MARBLE BALLOON MOLLY</t>
  </si>
  <si>
    <t>ORANGE BALLOON MOLLY</t>
  </si>
  <si>
    <t>SILVER BALLOON MOLLY</t>
  </si>
  <si>
    <t>ASSORTED BALLOON MOLLY</t>
  </si>
  <si>
    <t>ASSORTED LYRETAIL MOLLY</t>
  </si>
  <si>
    <t>ASSORTED MOLLY</t>
  </si>
  <si>
    <t>BLACK MOLLY</t>
  </si>
  <si>
    <t>DALMATION MOLLY</t>
  </si>
  <si>
    <t xml:space="preserve"> LYRETAIL BLACK MOLLY</t>
  </si>
  <si>
    <t>MARBLE LYRETAIL MOLLY</t>
  </si>
  <si>
    <t>MARBLE MOLLY</t>
  </si>
  <si>
    <t>NEON ORANGE MOLLY</t>
  </si>
  <si>
    <t>SILVER MOLLY</t>
  </si>
  <si>
    <t>DIAMOND EYE PLATINUM MOLLY</t>
  </si>
  <si>
    <t xml:space="preserve">DIAMOND EYE DALMATION MOLLY </t>
  </si>
  <si>
    <t xml:space="preserve">DIAMOND EYE ZEBRA MOLLY </t>
  </si>
  <si>
    <t xml:space="preserve">SAILFIN MALE MOLLY </t>
  </si>
  <si>
    <t>OSCARS</t>
  </si>
  <si>
    <t>Albino Tiger Oscar</t>
  </si>
  <si>
    <t xml:space="preserve">Albino Tiger Oscar </t>
  </si>
  <si>
    <t xml:space="preserve">Lemon Tiger Oscar </t>
  </si>
  <si>
    <t xml:space="preserve">Red Tiger Oscar </t>
  </si>
  <si>
    <t>Red Tiger Oscar</t>
  </si>
  <si>
    <t>Oscar Tiger Nemo Albino</t>
  </si>
  <si>
    <t>ALBINO TIGER</t>
  </si>
  <si>
    <t>TIGER</t>
  </si>
  <si>
    <t>ALBINO RED OSCAR</t>
  </si>
  <si>
    <t>RED CHILLI TIGER OSCAR</t>
  </si>
  <si>
    <t>ALBINO NEMO RED CHILLI OSCAR</t>
  </si>
  <si>
    <t>PUFFER FISH</t>
  </si>
  <si>
    <t>PEA PUFFER</t>
  </si>
  <si>
    <t>1CM</t>
  </si>
  <si>
    <t>PLECO'S &amp; BRISTLENOSE</t>
  </si>
  <si>
    <t>Plecostomus L144 - Blue Eyed Lemon (1 ONLY!)</t>
  </si>
  <si>
    <t>L397 Pleco</t>
  </si>
  <si>
    <t>L398 Pleco</t>
  </si>
  <si>
    <t>L52 Atabapo Butterfly Pleco</t>
  </si>
  <si>
    <t>5.0-7.0</t>
  </si>
  <si>
    <t>L397 PANAQUE SP PLECO</t>
  </si>
  <si>
    <t>SailfinPleco</t>
  </si>
  <si>
    <t>AlbinoSailfinPleco</t>
  </si>
  <si>
    <t>L144Pleco</t>
  </si>
  <si>
    <t>L066Pleco</t>
  </si>
  <si>
    <t>L046 Zebra Pleco</t>
  </si>
  <si>
    <t xml:space="preserve">L202 Peckoltia Lineola </t>
  </si>
  <si>
    <t>PPAA</t>
  </si>
  <si>
    <t>L134 FROG PLECO'S (BREEDING PAIRS)</t>
  </si>
  <si>
    <t>L205 PLECO</t>
  </si>
  <si>
    <t xml:space="preserve"> </t>
  </si>
  <si>
    <t>L134 FROG PLECO</t>
  </si>
  <si>
    <t>L377 PRINCE TIGER PLECO (BREEDING PAIRS)</t>
  </si>
  <si>
    <t>L202 SHORT LINED PLECO ( BREEDING PAIRS)</t>
  </si>
  <si>
    <t>L066 KING TIGER PLECO</t>
  </si>
  <si>
    <t xml:space="preserve">L333 PLECO </t>
  </si>
  <si>
    <t xml:space="preserve">L134 PLECO </t>
  </si>
  <si>
    <t>L270 PLECO</t>
  </si>
  <si>
    <t xml:space="preserve">WHIPTAIL CATFISH </t>
  </si>
  <si>
    <t>L397 ELENQUER</t>
  </si>
  <si>
    <t>PLATIES</t>
  </si>
  <si>
    <t>Assorted Platy</t>
  </si>
  <si>
    <t>Black Platy</t>
  </si>
  <si>
    <t>Blue Mickey Mouse Platy</t>
  </si>
  <si>
    <t xml:space="preserve"> 3.5CM</t>
  </si>
  <si>
    <t>Blue Reef Variatus Platy</t>
  </si>
  <si>
    <t>Blue Spotted Platy</t>
  </si>
  <si>
    <t>Green Fire Tail Tuxedo Platy</t>
  </si>
  <si>
    <t>Neon Gold Mickey Mouse Platy</t>
  </si>
  <si>
    <t>Neon Green Tuxedo Platy</t>
  </si>
  <si>
    <t>Peppermint Platy</t>
  </si>
  <si>
    <t>Pineapple Platy</t>
  </si>
  <si>
    <t>Red Tiger Platy</t>
  </si>
  <si>
    <t>Red Twin Bar Platy</t>
  </si>
  <si>
    <t>Sunset Wagtail Platy</t>
  </si>
  <si>
    <t>White Mickey Mouse Platy</t>
  </si>
  <si>
    <t>Assorted Hi Fin Platy</t>
  </si>
  <si>
    <t>Hi Fin Gold Tuxedo Platy</t>
  </si>
  <si>
    <t>AssortedPlaty</t>
  </si>
  <si>
    <t>MickeyMousePlaty</t>
  </si>
  <si>
    <t>RedBalloonPlaty</t>
  </si>
  <si>
    <t>TigerPlaty</t>
  </si>
  <si>
    <t>YellowMickeyMousePlaty</t>
  </si>
  <si>
    <t xml:space="preserve">Assorted Platy </t>
  </si>
  <si>
    <t>Blue Tuxedo Platy (Limited Numbers!)</t>
  </si>
  <si>
    <t xml:space="preserve">Blue Tuxedo Platy </t>
  </si>
  <si>
    <t>Blue Tuxedo Platy</t>
  </si>
  <si>
    <t>Blue Tuxedo Plat</t>
  </si>
  <si>
    <t>Bumble Bee Platy</t>
  </si>
  <si>
    <t xml:space="preserve">Glowlight Sunset Banana Platy </t>
  </si>
  <si>
    <t>Marigold Platy</t>
  </si>
  <si>
    <t>Mickey Mouse Platy - Neon Blue</t>
  </si>
  <si>
    <t xml:space="preserve">Mickey Mouse Platy - Neon Blue </t>
  </si>
  <si>
    <t xml:space="preserve">Mickey Mouse Platy - Red Top </t>
  </si>
  <si>
    <t>Mickey Mouse Platy - Red Top</t>
  </si>
  <si>
    <t>Orange Platy</t>
  </si>
  <si>
    <t xml:space="preserve">Orange Tuxedo Platy </t>
  </si>
  <si>
    <t>Red Tuxedo Platy</t>
  </si>
  <si>
    <t xml:space="preserve">Red Tuxedo Platy </t>
  </si>
  <si>
    <t>Red Wag Platy</t>
  </si>
  <si>
    <t xml:space="preserve">Red Wag Platy </t>
  </si>
  <si>
    <t xml:space="preserve">Sunset Platy </t>
  </si>
  <si>
    <t>Sunset Platy</t>
  </si>
  <si>
    <t xml:space="preserve">ASSORTED PLATY </t>
  </si>
  <si>
    <t>ASSORTED MICKY MOUSE PLATY</t>
  </si>
  <si>
    <t xml:space="preserve">BLUE CORAL PLATY </t>
  </si>
  <si>
    <t xml:space="preserve">GLOW LIGHT SUNSET PLATY </t>
  </si>
  <si>
    <t>Golden Variatus Platy</t>
  </si>
  <si>
    <t>RED PLATY</t>
  </si>
  <si>
    <t xml:space="preserve">RED TUXEDO PLATY </t>
  </si>
  <si>
    <t xml:space="preserve">RED WAGTAIL PLATY </t>
  </si>
  <si>
    <t xml:space="preserve">SUNSET PLATY </t>
  </si>
  <si>
    <t xml:space="preserve"> ASSORTED PLATY</t>
  </si>
  <si>
    <t>GOLDEN SPECKLED PLATY</t>
  </si>
  <si>
    <t>PLATY GOLD TUX</t>
  </si>
  <si>
    <t>PLATY BLUE MICKEY MOUSE</t>
  </si>
  <si>
    <t>PLATY CORAL RED</t>
  </si>
  <si>
    <t>PLATY BLUE WAG</t>
  </si>
  <si>
    <t>PLATY EMERALD MICKEY MOUSE</t>
  </si>
  <si>
    <t>PLATY GOLDEN COMET</t>
  </si>
  <si>
    <t xml:space="preserve"> PLATY GOLDEN WAGTAIL</t>
  </si>
  <si>
    <t>PLATY RED TOP</t>
  </si>
  <si>
    <t>PLATY RED TUX</t>
  </si>
  <si>
    <t>PLATY RED WAGTAIL</t>
  </si>
  <si>
    <t>PLATY MICKEY MOUSE SUNSET</t>
  </si>
  <si>
    <t>PLATY VARIATUS</t>
  </si>
  <si>
    <t>RED MICKEY PLATY</t>
  </si>
  <si>
    <t xml:space="preserve"> RED SPECKLED PLATY</t>
  </si>
  <si>
    <t>VARIATUS</t>
  </si>
  <si>
    <t>MICKEY PLATY</t>
  </si>
  <si>
    <t>RED SPECKLED PLATY</t>
  </si>
  <si>
    <t>PLATY APPLE</t>
  </si>
  <si>
    <t>PLATY GOLDEN WAGTAIL</t>
  </si>
  <si>
    <t>PLATY NEON</t>
  </si>
  <si>
    <t xml:space="preserve">PLATY MICKEY MOUSE SUNSET </t>
  </si>
  <si>
    <t>PLATY TUXEDOASSORTED</t>
  </si>
  <si>
    <t>3-4CM</t>
  </si>
  <si>
    <t xml:space="preserve">Assorted Platy Bulk 100+ </t>
  </si>
  <si>
    <t>Assorted Platy (Limited Numbers!)</t>
  </si>
  <si>
    <t xml:space="preserve"> 5-6CM</t>
  </si>
  <si>
    <t>Blue Tuxedo Platy (Pretty!) (Limited Numbers!)</t>
  </si>
  <si>
    <t xml:space="preserve"> 2-3CM</t>
  </si>
  <si>
    <t>Blue Tuxedo Platy (Pretty!)</t>
  </si>
  <si>
    <t xml:space="preserve"> 4-5CM</t>
  </si>
  <si>
    <t>Calico Platy</t>
  </si>
  <si>
    <t>Glowlight Sunset Banana Platy (Import)</t>
  </si>
  <si>
    <t xml:space="preserve"> 3-4CM</t>
  </si>
  <si>
    <t>Hawaiian Variatus HiFin Platy (Limited Numbers!)</t>
  </si>
  <si>
    <t xml:space="preserve"> 4.5CM</t>
  </si>
  <si>
    <t>Marigold Platy (Limited Numbers!)</t>
  </si>
  <si>
    <t xml:space="preserve"> 5.5CM</t>
  </si>
  <si>
    <t>Mickey Mouse Platy - Sunset</t>
  </si>
  <si>
    <t>Neon Blue Platy (Limited Numbers!)</t>
  </si>
  <si>
    <t>Neon Blue Platy</t>
  </si>
  <si>
    <t xml:space="preserve">Orange Platy </t>
  </si>
  <si>
    <t>Orange Platy (Limited Numbers!)</t>
  </si>
  <si>
    <t>Orange Tuxedo Platy</t>
  </si>
  <si>
    <t>Panda Platy</t>
  </si>
  <si>
    <t xml:space="preserve">Panda Platy </t>
  </si>
  <si>
    <t>Red Platy</t>
  </si>
  <si>
    <t>Red Wag Platy (Limited Numbers!)</t>
  </si>
  <si>
    <t>Red Wag Platy SPECIALS!</t>
  </si>
  <si>
    <t>Sunrise Hifin Platy (Import)</t>
  </si>
  <si>
    <t>ASSORTED PLATY</t>
  </si>
  <si>
    <t>ASSORTED MICKEY MOUSE PLATY</t>
  </si>
  <si>
    <t>GLOWLIGHT SUNSET PLATY</t>
  </si>
  <si>
    <t>RED WAGTAIL PLATY</t>
  </si>
  <si>
    <t>HIFIN SUNRISE PLATY</t>
  </si>
  <si>
    <t>SUNSET PLATY</t>
  </si>
  <si>
    <t>YELLOW COMET PLATY</t>
  </si>
  <si>
    <t xml:space="preserve">GLOWLIGHT SUNSET PLATY </t>
  </si>
  <si>
    <t>Dalmation Platy</t>
  </si>
  <si>
    <t>Green Black Spotted Platy</t>
  </si>
  <si>
    <t>Neon Blue Tuxedo Platy</t>
  </si>
  <si>
    <t>Neon Tuxedo Platy</t>
  </si>
  <si>
    <t>Neon Golden Calicoe Hifin Vari</t>
  </si>
  <si>
    <t>Neon Rainbow Hifin Variatus Platy</t>
  </si>
  <si>
    <t>Orange Tuxedo Hifin Variatus Platy</t>
  </si>
  <si>
    <t>Parrot Platy Golden</t>
  </si>
  <si>
    <t>Red Hi Fin Platy</t>
  </si>
  <si>
    <t>Red Wagtail Hi Fin Platy</t>
  </si>
  <si>
    <t>Red &amp; White Mickey Mouse Platy</t>
  </si>
  <si>
    <t>Red Wagtail Platy</t>
  </si>
  <si>
    <t>Sunset HI Fin Platy</t>
  </si>
  <si>
    <t xml:space="preserve">Assorted HiFin Platy </t>
  </si>
  <si>
    <t xml:space="preserve">Black Platy </t>
  </si>
  <si>
    <t xml:space="preserve">Bumble Bee Platy </t>
  </si>
  <si>
    <t xml:space="preserve">Calico Platy </t>
  </si>
  <si>
    <t>Hawaiian Variatus HiFin Platy</t>
  </si>
  <si>
    <t xml:space="preserve">Hawaiian Variatus HiFin Platy </t>
  </si>
  <si>
    <t xml:space="preserve">Marigold Platy </t>
  </si>
  <si>
    <t xml:space="preserve">Mickey Mouse Platy - Sunset </t>
  </si>
  <si>
    <t xml:space="preserve">Neon Blue Platy </t>
  </si>
  <si>
    <t>Orange Tuxedo Platy (Local) ML 4-5</t>
  </si>
  <si>
    <t xml:space="preserve">Red Platy </t>
  </si>
  <si>
    <t>Sunrise Hifin Platy</t>
  </si>
  <si>
    <t xml:space="preserve">Sunrise Hifin Platy </t>
  </si>
  <si>
    <t xml:space="preserve">Variatus Platy - Green </t>
  </si>
  <si>
    <t xml:space="preserve">Variatus Platy - Hawaiian </t>
  </si>
  <si>
    <t>HARLEQUIN RASBORA</t>
  </si>
  <si>
    <t>RED HARLEQUIN RASBROA</t>
  </si>
  <si>
    <t>RASBORA HENGELI</t>
  </si>
  <si>
    <t>SCIZZORTAIL RASBORA</t>
  </si>
  <si>
    <t>SPOTTED RASBORA</t>
  </si>
  <si>
    <t>Black Scissortail Rasbora</t>
  </si>
  <si>
    <t>Emerald Dwarf Rasbora</t>
  </si>
  <si>
    <t>Harlequin Rasbora</t>
  </si>
  <si>
    <t xml:space="preserve">Blue Line Rasbora </t>
  </si>
  <si>
    <t xml:space="preserve">Burmese Rummy Nose Rasbora (Sawbwa resplendens) </t>
  </si>
  <si>
    <t xml:space="preserve">Emerald Rasbora (Erythromicron Danio) </t>
  </si>
  <si>
    <t>Green Eye Rasbora</t>
  </si>
  <si>
    <t xml:space="preserve">Harlequin Rasbora </t>
  </si>
  <si>
    <t xml:space="preserve">Hengeli Rasbora </t>
  </si>
  <si>
    <t>Hengeli Rasbora</t>
  </si>
  <si>
    <t xml:space="preserve">Maculata Rasbora </t>
  </si>
  <si>
    <t>Maculata Rasbora</t>
  </si>
  <si>
    <t>Red Line Rasbora</t>
  </si>
  <si>
    <t xml:space="preserve">Scissortail Rasbora </t>
  </si>
  <si>
    <t>Golden Albino Red Tail Shark</t>
  </si>
  <si>
    <t>Golden Shark</t>
  </si>
  <si>
    <t>Rainbow Shark</t>
  </si>
  <si>
    <t>Red Tail Shark</t>
  </si>
  <si>
    <t>Silver Shark</t>
  </si>
  <si>
    <t xml:space="preserve">Black Shark </t>
  </si>
  <si>
    <t xml:space="preserve">Flying Fox - Red </t>
  </si>
  <si>
    <t xml:space="preserve">Flying Fox - Silver (True) (Siamensis) </t>
  </si>
  <si>
    <t xml:space="preserve">Rainbow Shark </t>
  </si>
  <si>
    <t xml:space="preserve">Seconds Rainbow Shark </t>
  </si>
  <si>
    <t>Seconds Rainbow Shark</t>
  </si>
  <si>
    <t xml:space="preserve">Rainbow Shark - Albino </t>
  </si>
  <si>
    <t xml:space="preserve">Cherry Shrimp - Bloody Mary </t>
  </si>
  <si>
    <t xml:space="preserve">Cherry Shrimp - Blue Diamond </t>
  </si>
  <si>
    <t>Cherry Shrimp - Blue</t>
  </si>
  <si>
    <t>Cherry Shrimp - Fire Red</t>
  </si>
  <si>
    <t xml:space="preserve">Cherry Shrimp - Green </t>
  </si>
  <si>
    <t>Cherry Shrimp - Red</t>
  </si>
  <si>
    <t xml:space="preserve">Cherry Shrimp - Red </t>
  </si>
  <si>
    <t>Cherry Shrimp - Skittles</t>
  </si>
  <si>
    <t xml:space="preserve">Cherry Shrimp - Yellow </t>
  </si>
  <si>
    <t xml:space="preserve"> 1.5CM</t>
  </si>
  <si>
    <t xml:space="preserve">Long Arm Shrimp </t>
  </si>
  <si>
    <t>Long Arm Shrimp</t>
  </si>
  <si>
    <t xml:space="preserve">Seconds Long Arm Shrimp </t>
  </si>
  <si>
    <t xml:space="preserve">North QLD Algae Shrimp </t>
  </si>
  <si>
    <t>North QLD Algae Shrimp (</t>
  </si>
  <si>
    <t>North QLD Algae Shrimp</t>
  </si>
  <si>
    <t>GlassShrimp</t>
  </si>
  <si>
    <t>Glass ShrimP</t>
  </si>
  <si>
    <t>Glass Shrimp</t>
  </si>
  <si>
    <t>Red Nose Shrimp</t>
  </si>
  <si>
    <t>North Queensland Algae Shrimp</t>
  </si>
  <si>
    <t>Bloody Mary Cherry Shrimp</t>
  </si>
  <si>
    <t>Yellow Cherry Shrimp</t>
  </si>
  <si>
    <t>Blue Dream Cherry Shrimp</t>
  </si>
  <si>
    <t>1-2cm</t>
  </si>
  <si>
    <t>Taiwan Bee Mixed</t>
  </si>
  <si>
    <t>OEBT</t>
  </si>
  <si>
    <t>1cm-1.5cm</t>
  </si>
  <si>
    <t>Pure Black Line</t>
  </si>
  <si>
    <t xml:space="preserve">Cherry Shrimp - Skittles </t>
  </si>
  <si>
    <t xml:space="preserve">Crystal Black Shrimp </t>
  </si>
  <si>
    <t xml:space="preserve">Long Arm Shrimp Seconds </t>
  </si>
  <si>
    <t xml:space="preserve">Red Nose Shrimp </t>
  </si>
  <si>
    <t xml:space="preserve">Glass Shrimp </t>
  </si>
  <si>
    <t>Red/Black Calceo Caridina</t>
  </si>
  <si>
    <t xml:space="preserve">Bloody Mary Cherry Shrimp </t>
  </si>
  <si>
    <t xml:space="preserve">Blue Dream Cherry Shrimp </t>
  </si>
  <si>
    <t xml:space="preserve">Amano Shrimp </t>
  </si>
  <si>
    <t>Albino Pineapple Swordtail</t>
  </si>
  <si>
    <t>Sanke Swordtail</t>
  </si>
  <si>
    <t>Hamburg Swordtail</t>
  </si>
  <si>
    <t>Albino White Swordtail</t>
  </si>
  <si>
    <t>Red Swordtail</t>
  </si>
  <si>
    <t>Santa Claus Swordtail</t>
  </si>
  <si>
    <t>Santa Claus Highfin Swordtail</t>
  </si>
  <si>
    <t>Assorted Swordtails</t>
  </si>
  <si>
    <t>Assorted Swordtails x 50</t>
  </si>
  <si>
    <t>Assorted Male Swordtail</t>
  </si>
  <si>
    <t>Assorted Male Swordtail x 50</t>
  </si>
  <si>
    <t>Berlin Swordtail</t>
  </si>
  <si>
    <t>Black Pearl Swordtail</t>
  </si>
  <si>
    <t>Blue Marble Koi Swordtail</t>
  </si>
  <si>
    <t>Golden Tuxedo Swordtail</t>
  </si>
  <si>
    <t>Golden Wagtail Swordtail</t>
  </si>
  <si>
    <t>Green Swordtail</t>
  </si>
  <si>
    <t>Pineapple Swordtail</t>
  </si>
  <si>
    <t>Pink Comet Swordtail</t>
  </si>
  <si>
    <t>Red Comet Swordtail</t>
  </si>
  <si>
    <t>Red Hi Fin Lyretail Swordtail</t>
  </si>
  <si>
    <t>Red Lyretail Swordtail</t>
  </si>
  <si>
    <t>Red Tuxedo Swordtail</t>
  </si>
  <si>
    <t>Red Wagtail Swordtail</t>
  </si>
  <si>
    <t>3.5-4.0cm</t>
  </si>
  <si>
    <t>Santa Claus Swordtail Blacktail</t>
  </si>
  <si>
    <t>Tri Colour Swordatil</t>
  </si>
  <si>
    <t>3.0-3.5cm</t>
  </si>
  <si>
    <t xml:space="preserve">Assorted Swordtail </t>
  </si>
  <si>
    <t>Assorted Swordtail</t>
  </si>
  <si>
    <t>Blood Red Hifin Firecracker Swordtail</t>
  </si>
  <si>
    <t xml:space="preserve">Blood Red Hifin Firecracker Swordtail </t>
  </si>
  <si>
    <t xml:space="preserve">Kohaku (Red &amp; White) Swordtail </t>
  </si>
  <si>
    <t xml:space="preserve">Red Swordtail </t>
  </si>
  <si>
    <t>RED SWORDTAIL</t>
  </si>
  <si>
    <t>RED WAGTAIL SWORDTAIL</t>
  </si>
  <si>
    <t>ASSORTED SWORDTAIL</t>
  </si>
  <si>
    <t>BLACK NEON SWORDTAIL</t>
  </si>
  <si>
    <t>GOLD SWORDTAIL</t>
  </si>
  <si>
    <t>NEON SWORDTAIL</t>
  </si>
  <si>
    <t>RED HIFIN SWORDTAIL</t>
  </si>
  <si>
    <t>TETRA'S</t>
  </si>
  <si>
    <t>Racoon Tetra</t>
  </si>
  <si>
    <t>Lemon Tetra</t>
  </si>
  <si>
    <t>Rummynose Tetra</t>
  </si>
  <si>
    <t>Albino Balloon Lemon Tetra</t>
  </si>
  <si>
    <t>Neon Tetra</t>
  </si>
  <si>
    <t xml:space="preserve">Neon Tetra </t>
  </si>
  <si>
    <t>Black Neon Tetra</t>
  </si>
  <si>
    <t>Cardinal Tetra</t>
  </si>
  <si>
    <t>Glowlight Tetra</t>
  </si>
  <si>
    <t>Blue Emperor Tetra</t>
  </si>
  <si>
    <t>BloodfiN Tetra</t>
  </si>
  <si>
    <t>Bloodfin Tetra</t>
  </si>
  <si>
    <t>Congo Tetra Male</t>
  </si>
  <si>
    <t>Albino Congo Tetra</t>
  </si>
  <si>
    <t>Gold Tetra</t>
  </si>
  <si>
    <t xml:space="preserve">Black Neon Tetra </t>
  </si>
  <si>
    <t xml:space="preserve">Black Neon Tetra - Albino </t>
  </si>
  <si>
    <t>Black Widow Tetra</t>
  </si>
  <si>
    <t xml:space="preserve">Black Widow Tetra ( </t>
  </si>
  <si>
    <t xml:space="preserve">Black Widow Tetra </t>
  </si>
  <si>
    <t xml:space="preserve">Blind Cave Tetra </t>
  </si>
  <si>
    <t xml:space="preserve">Blue King Tetra (Cochu) </t>
  </si>
  <si>
    <t>3C</t>
  </si>
  <si>
    <t xml:space="preserve">Blue King Tetra (Cochu) - Albino </t>
  </si>
  <si>
    <t xml:space="preserve">Buenos Aires Tetra </t>
  </si>
  <si>
    <t xml:space="preserve">Cardinal Tetra </t>
  </si>
  <si>
    <t xml:space="preserve">Cardinal Tetra Bulk </t>
  </si>
  <si>
    <t xml:space="preserve">Colombian Redfin Tetra </t>
  </si>
  <si>
    <t xml:space="preserve">Congo Tetra Male Only </t>
  </si>
  <si>
    <t xml:space="preserve">Congo Tetra - Yellow Tail </t>
  </si>
  <si>
    <t xml:space="preserve">Congo Tetra Albino </t>
  </si>
  <si>
    <t xml:space="preserve">Costae Tetra </t>
  </si>
  <si>
    <t>Costae Tetra Limited Numbers!)</t>
  </si>
  <si>
    <t xml:space="preserve">Diamond Tetra </t>
  </si>
  <si>
    <t xml:space="preserve">Ember Tetra </t>
  </si>
  <si>
    <t xml:space="preserve">Emperor Tetra </t>
  </si>
  <si>
    <t xml:space="preserve">Emperor Tetra - Black </t>
  </si>
  <si>
    <t xml:space="preserve">Emperor Tetra - Blue </t>
  </si>
  <si>
    <t xml:space="preserve">Emperor Tetra - Golden / Blue </t>
  </si>
  <si>
    <t xml:space="preserve">Flame Tetra </t>
  </si>
  <si>
    <t xml:space="preserve">Flame Tetra - Golden </t>
  </si>
  <si>
    <t xml:space="preserve">Glass Bloodfin Tetra </t>
  </si>
  <si>
    <t xml:space="preserve">Glowlight Tetra </t>
  </si>
  <si>
    <t xml:space="preserve">Head &amp; Tail Light Tetra </t>
  </si>
  <si>
    <t>Hyphess Elachys (Veilfin) TetrA</t>
  </si>
  <si>
    <t xml:space="preserve">Lampeye Tetra - Balloon (Redeye) </t>
  </si>
  <si>
    <t xml:space="preserve">Lampeye Tetra - Redeye </t>
  </si>
  <si>
    <t xml:space="preserve">Lemon Tetra </t>
  </si>
  <si>
    <t>Lemon Tetra - Albino</t>
  </si>
  <si>
    <t xml:space="preserve">Neon Tetra - Albino </t>
  </si>
  <si>
    <t xml:space="preserve">Neon Tetra - Green </t>
  </si>
  <si>
    <t xml:space="preserve">Neon Tetra Diamond Head </t>
  </si>
  <si>
    <t xml:space="preserve">Penguin Tetra </t>
  </si>
  <si>
    <t xml:space="preserve">Phantom Tetra - Black </t>
  </si>
  <si>
    <t>Phantom Tetra - Red</t>
  </si>
  <si>
    <t xml:space="preserve">Phantom Tetra - Red </t>
  </si>
  <si>
    <t xml:space="preserve">Phantom Tetra - Yellow </t>
  </si>
  <si>
    <t xml:space="preserve">Phoenix Tetra </t>
  </si>
  <si>
    <t>Phoenix Tetra  (Limited Numbers!)</t>
  </si>
  <si>
    <t xml:space="preserve">Pristella Tetra </t>
  </si>
  <si>
    <t xml:space="preserve">Rosy Tetra </t>
  </si>
  <si>
    <t xml:space="preserve">Rummy Nose Tetra </t>
  </si>
  <si>
    <t>4M</t>
  </si>
  <si>
    <t>Rummy Nose Tetra - Diamond Head</t>
  </si>
  <si>
    <t xml:space="preserve">Rummy Nose Tetra - Diamond Head </t>
  </si>
  <si>
    <t xml:space="preserve">Rummy Nose Tetra - Golden </t>
  </si>
  <si>
    <t>Serpae Tetra</t>
  </si>
  <si>
    <t xml:space="preserve">Serpae Tetra </t>
  </si>
  <si>
    <t xml:space="preserve">Serpae Tetra - Longfin </t>
  </si>
  <si>
    <t>45CM</t>
  </si>
  <si>
    <t xml:space="preserve">Silver Tip Tetra </t>
  </si>
  <si>
    <t xml:space="preserve">White Fin Ornate Tetra </t>
  </si>
  <si>
    <t xml:space="preserve">White Widow Tetra </t>
  </si>
  <si>
    <t>GLASS BLOODFIN TETRA</t>
  </si>
  <si>
    <t>CARDINAL TETRA</t>
  </si>
  <si>
    <t>Cochus Blue Tetra</t>
  </si>
  <si>
    <t>CONGO TETRA</t>
  </si>
  <si>
    <t>YELLOW TAIL CONGO TETRA</t>
  </si>
  <si>
    <t>EMPEROR TETRA</t>
  </si>
  <si>
    <t>FIRE EMBER TETRA</t>
  </si>
  <si>
    <t>FLAME TETRA</t>
  </si>
  <si>
    <t>GLOWLIGHT TETRA</t>
  </si>
  <si>
    <t>HEAD &amp; TAIL LIGHT TETRA</t>
  </si>
  <si>
    <t>LEMON TETRA</t>
  </si>
  <si>
    <t>NEON TETRA</t>
  </si>
  <si>
    <t>XL</t>
  </si>
  <si>
    <t>BLACK NEON TETRA</t>
  </si>
  <si>
    <t>BLACK PHANTOM TETRA</t>
  </si>
  <si>
    <t>RED PHANTOM TETRA</t>
  </si>
  <si>
    <t>PRISTELLA TETRA</t>
  </si>
  <si>
    <t>RED BLUE COLOMBIAN TETRA</t>
  </si>
  <si>
    <t>ROSEY TETRA</t>
  </si>
  <si>
    <t>RUMMY NOSE TETRA</t>
  </si>
  <si>
    <t>LONGFIN SERPAE TETRA</t>
  </si>
  <si>
    <t>SILVERTIP TETRA</t>
  </si>
  <si>
    <t>ASSORTED WIDOW TETRA</t>
  </si>
  <si>
    <t>WHITE FIN ORNATUS TETRA</t>
  </si>
  <si>
    <t>BLACK WIDOW TETRA</t>
  </si>
  <si>
    <t>GOLD WIDOW TETRA</t>
  </si>
  <si>
    <t>Blue Emperor Tetra 50+</t>
  </si>
  <si>
    <t>Black Emperor Tetra</t>
  </si>
  <si>
    <t>Black Emperor Tetra 50+</t>
  </si>
  <si>
    <t>Red Serpae Tetra</t>
  </si>
  <si>
    <t>Red Serpae Tetra 50+</t>
  </si>
  <si>
    <t>Glowlight Tetra 50+</t>
  </si>
  <si>
    <t>Golden Emperor Tetra</t>
  </si>
  <si>
    <t>Black Neon Tetra50+</t>
  </si>
  <si>
    <t>Rummynose Tetra 25+</t>
  </si>
  <si>
    <t>Bloodfin Tetra30+</t>
  </si>
  <si>
    <t>Albino Congo Tetra 20+</t>
  </si>
  <si>
    <t>Gold Tetra 30+</t>
  </si>
  <si>
    <t>Colombian Red Fin Tetra</t>
  </si>
  <si>
    <t>Colombian RedFin Tetra30+</t>
  </si>
  <si>
    <t>Green Neon Tetra</t>
  </si>
  <si>
    <t>Green Neon Tetra 30+</t>
  </si>
  <si>
    <t>Tetra - Buenos Aires</t>
  </si>
  <si>
    <t>Brilliant Neon Tetra</t>
  </si>
  <si>
    <t>3.5 - 4 cm</t>
  </si>
  <si>
    <t>BLIND CAVE TETRA</t>
  </si>
  <si>
    <t>MOENKHAUSIA COSTAE TETRA</t>
  </si>
  <si>
    <t>ALBINO EMPEROR TETRA</t>
  </si>
  <si>
    <t>BLUE EMPEROR TETRA</t>
  </si>
  <si>
    <t>RED TAIL PENGUIN TETRA</t>
  </si>
  <si>
    <t>EMBER TETRA</t>
  </si>
  <si>
    <t>GLOW LIGHT TETRA</t>
  </si>
  <si>
    <t>ALBINO GLOW LIGHT TETRA</t>
  </si>
  <si>
    <t>KITTY TETRA</t>
  </si>
  <si>
    <t xml:space="preserve">NEON TETRA </t>
  </si>
  <si>
    <t>PENGUIN TETRA</t>
  </si>
  <si>
    <t>Red Phantom Tetra</t>
  </si>
  <si>
    <t>GOLD PRISTELLA TETRA</t>
  </si>
  <si>
    <t>Red Blue Colombian Tetra</t>
  </si>
  <si>
    <t>RED EYE TETRA</t>
  </si>
  <si>
    <t xml:space="preserve">BALLOON RED EYE TETRA </t>
  </si>
  <si>
    <t>RED CHERRY MZUEL TETRA</t>
  </si>
  <si>
    <t>RODWAY TETRA</t>
  </si>
  <si>
    <t>ROSY TETRA</t>
  </si>
  <si>
    <t>SERPAE TETRA</t>
  </si>
  <si>
    <t>WHITE FIN ORNATE TETRA</t>
  </si>
  <si>
    <t xml:space="preserve">BLACK NEON TETRA </t>
  </si>
  <si>
    <t xml:space="preserve">BLACK PHANTOM TETRA </t>
  </si>
  <si>
    <t xml:space="preserve">BLACK WIDOW TETRA </t>
  </si>
  <si>
    <t xml:space="preserve"> BUENOS AIRES TETRA </t>
  </si>
  <si>
    <t>COSTAE TETRA</t>
  </si>
  <si>
    <t xml:space="preserve"> DIAMOND TETRA </t>
  </si>
  <si>
    <t xml:space="preserve">FLAME TETRA </t>
  </si>
  <si>
    <t xml:space="preserve"> HEAD &amp; TAIL LIGHT TETRA</t>
  </si>
  <si>
    <t xml:space="preserve"> LAMPEYE TETRA </t>
  </si>
  <si>
    <t xml:space="preserve"> LEMON TETRA </t>
  </si>
  <si>
    <t xml:space="preserve"> PRISTELLA TETRA </t>
  </si>
  <si>
    <t xml:space="preserve"> RUMMYNOSE TETRA </t>
  </si>
  <si>
    <t xml:space="preserve"> SERPAE TETRA </t>
  </si>
  <si>
    <t xml:space="preserve"> SILVERTIP TETRA </t>
  </si>
  <si>
    <t xml:space="preserve"> BLUE EMPEROR TETRA</t>
  </si>
  <si>
    <t xml:space="preserve">WHITE WIDOW TETRA </t>
  </si>
  <si>
    <t xml:space="preserve"> CONGO TETRA </t>
  </si>
  <si>
    <t>Black Emporer Tetra</t>
  </si>
  <si>
    <t>Black Phantom Tetra</t>
  </si>
  <si>
    <t>3.5+CM</t>
  </si>
  <si>
    <t>Black Widow Tetra Golden</t>
  </si>
  <si>
    <t>2.5-3.0CM</t>
  </si>
  <si>
    <t>Congo Tetra</t>
  </si>
  <si>
    <t>Congo Tetra Albino</t>
  </si>
  <si>
    <t>Congo Tetra Albino Male</t>
  </si>
  <si>
    <t>Costae Tetra</t>
  </si>
  <si>
    <t>Diamond Tetra</t>
  </si>
  <si>
    <t>Emperor Tetra</t>
  </si>
  <si>
    <t>Glass Bloodfin Tetra</t>
  </si>
  <si>
    <t>Head &amp; Tailight Tetra</t>
  </si>
  <si>
    <t>Hockey Stick Tetra</t>
  </si>
  <si>
    <t>Red Blue Columbian Tetra</t>
  </si>
  <si>
    <t>Red Flame Tetra</t>
  </si>
  <si>
    <t>Rosy Tetra</t>
  </si>
  <si>
    <t>CM</t>
  </si>
  <si>
    <t>Silver Tip Tetra Golden Var</t>
  </si>
  <si>
    <t>White Fin Ornate Tetra</t>
  </si>
  <si>
    <t>Black Scisortail Rasbora</t>
  </si>
  <si>
    <t>Harlequin Rasbora Purple</t>
  </si>
  <si>
    <t>Racoon Tetra 4cm Video</t>
  </si>
  <si>
    <t>Neon Tetra Video</t>
  </si>
  <si>
    <t xml:space="preserve">Golden Emperor Tetra Cardinal Tetra </t>
  </si>
  <si>
    <t>Video</t>
  </si>
  <si>
    <t>MARINE</t>
  </si>
  <si>
    <t>Apolemichthys trimaculatus</t>
  </si>
  <si>
    <t>SML</t>
  </si>
  <si>
    <t>OCRM</t>
  </si>
  <si>
    <t>Centropyge bicolor</t>
  </si>
  <si>
    <t>MED</t>
  </si>
  <si>
    <t>Yellow Centropyge heraldi</t>
  </si>
  <si>
    <t>Half Black Centropyge vroliki</t>
  </si>
  <si>
    <t>Arabian Asfur Pomacanthus asfur</t>
  </si>
  <si>
    <t>CORAL BEAUTY</t>
  </si>
  <si>
    <t>PYGMY YELLOW TAIL</t>
  </si>
  <si>
    <t>LEMON PEEL</t>
  </si>
  <si>
    <t>Squareback Female Pseudanthias pleurotaenia</t>
  </si>
  <si>
    <t>Lyretail Female, Orange MPseudanthias squamipinnis</t>
  </si>
  <si>
    <t>Lyretail, Red Male Pseudanthias squamipinnis</t>
  </si>
  <si>
    <t>Assessor, Randalli MAssessor randalli</t>
  </si>
  <si>
    <t>Canary MMeiacanthus oualanensis</t>
  </si>
  <si>
    <t>Burgess' Chaetodon burgessi</t>
  </si>
  <si>
    <t>Percula, Picasso Black, Aquarich  Amphiprion percula</t>
  </si>
  <si>
    <t>Yellowtail / Royal Chrysiptera parasema</t>
  </si>
  <si>
    <t>3 Spot Domino Dascyllus trimaculatus</t>
  </si>
  <si>
    <t>Chromis Green, Black Axil SChromis atripectoralis</t>
  </si>
  <si>
    <t>Dark-Fin Chromis Chromis atripes</t>
  </si>
  <si>
    <t>Fijian Talbot's Chrysiptera talboti</t>
  </si>
  <si>
    <t>Fiji Blue Devil Chrysiptera taupou</t>
  </si>
  <si>
    <t>Tuxedo MChrysiptera tricincta</t>
  </si>
  <si>
    <t>Bicolor Dottyback Pictichromis paccagnellae</t>
  </si>
  <si>
    <t>Mimic Saddle Puffer Paraluterus prionurus</t>
  </si>
  <si>
    <t>Firefish Red Nemateleotris magnifica</t>
  </si>
  <si>
    <t>Engineer Pholidichthys leucotaenia</t>
  </si>
  <si>
    <t>Scissortail Ptereleotris evides</t>
  </si>
  <si>
    <t>LGE</t>
  </si>
  <si>
    <t>Arc Eye Paracirrhites arcatus</t>
  </si>
  <si>
    <t>Falco Cirrhitichthys falco</t>
  </si>
  <si>
    <t>Freckle Faced Paracirrhites forsteri</t>
  </si>
  <si>
    <t>Dragonface Corythoichthys intestinalis</t>
  </si>
  <si>
    <t>Fingerprint Toby Canthigaster compressa</t>
  </si>
  <si>
    <t>Powder Brown Acanthurus japonicus</t>
  </si>
  <si>
    <t>Pale Lipped Tang MAcanthurus leucocheilus</t>
  </si>
  <si>
    <t>White Cheek Acanthurus nigricans</t>
  </si>
  <si>
    <t>Bristletooth Short-Tail Ctenochaetus cyanocheilus</t>
  </si>
  <si>
    <t>Blue Hippo MParacanthurus hepatus</t>
  </si>
  <si>
    <t>Yellow Belly Hippo Paracanthurus hepatus</t>
  </si>
  <si>
    <t>Fairy, Blue Throat Sailfin Cirrhilabrus cyanogularisEastern Asia</t>
  </si>
  <si>
    <t>China / New Guinea Anampses neoguinaicus</t>
  </si>
  <si>
    <t>Flasher, Redtail Male Paracheilinus rubricaudalis</t>
  </si>
  <si>
    <t>DAMSELS</t>
  </si>
  <si>
    <t xml:space="preserve">ASURE </t>
  </si>
  <si>
    <t>BLUE SAPPHIRE</t>
  </si>
  <si>
    <t>BLUE FIN -NEOGLYPHIDODON MELAS</t>
  </si>
  <si>
    <t>DOTTY BACKS</t>
  </si>
  <si>
    <t xml:space="preserve">BICOLOR DOTTYBACK </t>
  </si>
  <si>
    <t>GOBIES</t>
  </si>
  <si>
    <t>SLEEPER GOLDEN HEAD</t>
  </si>
  <si>
    <t>HOGS</t>
  </si>
  <si>
    <t xml:space="preserve">BLACK BELT -SADDLEBACK </t>
  </si>
  <si>
    <t>RED DIANA</t>
  </si>
  <si>
    <t>RABBIT FISH</t>
  </si>
  <si>
    <t xml:space="preserve">FOXFACE MAGNIFICENT </t>
  </si>
  <si>
    <t>FOXFACE</t>
  </si>
  <si>
    <t>TANGS</t>
  </si>
  <si>
    <t>RINGT TAIL -ACANTHURUS AURANTICAVUS</t>
  </si>
  <si>
    <t xml:space="preserve">BLACK SPOT SURGEONFISH </t>
  </si>
  <si>
    <t>POWDER BROWN M ACANHURUS JAPONICUS</t>
  </si>
  <si>
    <t>POWDER BLUE</t>
  </si>
  <si>
    <t xml:space="preserve">WHITE CHEEK </t>
  </si>
  <si>
    <t>SURGEON EPAULETTE</t>
  </si>
  <si>
    <t xml:space="preserve">SOHAL </t>
  </si>
  <si>
    <t>LIEUTENANT</t>
  </si>
  <si>
    <t>MIMIC EIBLI</t>
  </si>
  <si>
    <t>TANGS NASO</t>
  </si>
  <si>
    <t>NASO BLONDE</t>
  </si>
  <si>
    <t>ML</t>
  </si>
  <si>
    <t xml:space="preserve">NASO BLOND STREAMER </t>
  </si>
  <si>
    <t>NASO</t>
  </si>
  <si>
    <t>SM</t>
  </si>
  <si>
    <t xml:space="preserve">NASO </t>
  </si>
  <si>
    <t xml:space="preserve">UNICORD JUVENILE </t>
  </si>
  <si>
    <t>VIAMINGII JUVENILE</t>
  </si>
  <si>
    <t>TANGS PARANCANTHURUS</t>
  </si>
  <si>
    <t xml:space="preserve">BLUE HIPPO - YELLOW BELLY </t>
  </si>
  <si>
    <t>JUV</t>
  </si>
  <si>
    <t xml:space="preserve">BLUE HIPPO </t>
  </si>
  <si>
    <t xml:space="preserve">YELLOW BELLY HIPPO </t>
  </si>
  <si>
    <t>TANGS ZEBRASOMA</t>
  </si>
  <si>
    <t>SAILFIN DESJARDINII</t>
  </si>
  <si>
    <t>TRIGGERS</t>
  </si>
  <si>
    <t>BLACK DURGEON</t>
  </si>
  <si>
    <t>PINK TAIL</t>
  </si>
  <si>
    <t>WRASSE</t>
  </si>
  <si>
    <t>Adornatus Fairy Male</t>
  </si>
  <si>
    <t>Fairy, Solorensis Red-eye</t>
  </si>
  <si>
    <t>Fairy, Dusky Brunneus</t>
  </si>
  <si>
    <t>Fairy, Blue Throat Sailfin</t>
  </si>
  <si>
    <t>Fairy, Blueside</t>
  </si>
  <si>
    <t>Whip Fin Fairy</t>
  </si>
  <si>
    <t>Fairy, Shark-Fin Naoko's Male</t>
  </si>
  <si>
    <t>WRASSE - GOMPHOSUS</t>
  </si>
  <si>
    <t>Black Bird Female</t>
  </si>
  <si>
    <t>Marble Checkerboard - Juvenile</t>
  </si>
  <si>
    <t>Flasher, Blue</t>
  </si>
  <si>
    <t>BEYOND AQUATICS AQUARIUM STOCK LIST JUNE/JULY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</si>
</sst>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h:mm\ AM/PM"/>
    <numFmt numFmtId="166" formatCode="0.0"/>
    <numFmt numFmtId="167" formatCode="&quot;$&quot;0.00"/>
    <numFmt numFmtId="168" formatCode="&quot;$&quot;#,##0"/>
    <numFmt numFmtId="169" formatCode="_-[$$-C09]* #,##0.00_-;\-[$$-C09]* #,##0.00_-;_-[$$-C09]* &quot;-&quot;??_-;_-@"/>
  </numFmts>
  <fonts count="126">
    <font>
      <sz val="10"/>
      <color rgb="FF000000"/>
      <name val="Arial"/>
      <scheme val="minor"/>
    </font>
    <font>
      <b/>
      <sz val="13"/>
      <color rgb="FF000000"/>
      <name val="Calibri"/>
      <family val="2"/>
    </font>
    <font>
      <b/>
      <sz val="12"/>
      <color theme="1"/>
      <name val="Arial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E6E8F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7"/>
      <color rgb="FFFFFFFF"/>
      <name val="Calibri"/>
      <family val="2"/>
    </font>
    <font>
      <b/>
      <sz val="27"/>
      <color rgb="FFFFFFFF"/>
      <name val="Arial"/>
      <family val="2"/>
    </font>
    <font>
      <b/>
      <sz val="10"/>
      <color rgb="FFFFFFFF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1"/>
      <color rgb="FFFF0000"/>
      <name val="Calibri"/>
      <family val="2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3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color rgb="FFFFFFFF"/>
      <name val="Calibri"/>
      <family val="2"/>
    </font>
    <font>
      <b/>
      <sz val="23"/>
      <color rgb="FFFF0000"/>
      <name val="Arial"/>
      <family val="2"/>
      <scheme val="minor"/>
    </font>
    <font>
      <b/>
      <sz val="20"/>
      <color rgb="FFFFFFFF"/>
      <name val="Calibri"/>
      <family val="2"/>
    </font>
    <font>
      <b/>
      <sz val="15"/>
      <color rgb="FFFFFFFF"/>
      <name val="Arial"/>
      <family val="2"/>
      <scheme val="minor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30"/>
      <color rgb="FFFFFFFF"/>
      <name val="Arial"/>
      <family val="2"/>
      <scheme val="minor"/>
    </font>
    <font>
      <b/>
      <sz val="41"/>
      <color rgb="FFFFFFFF"/>
      <name val="Arial"/>
      <family val="2"/>
      <scheme val="minor"/>
    </font>
    <font>
      <sz val="12"/>
      <color rgb="FFFFFFFF"/>
      <name val="Arial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3"/>
      <color theme="1"/>
      <name val="Calibri"/>
      <family val="2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62"/>
      <color rgb="FF9900FF"/>
      <name val="Arial"/>
      <family val="2"/>
      <scheme val="minor"/>
    </font>
    <font>
      <b/>
      <sz val="8"/>
      <color rgb="FFFFFFFF"/>
      <name val="Arial"/>
      <family val="2"/>
      <scheme val="minor"/>
    </font>
    <font>
      <b/>
      <sz val="12"/>
      <color rgb="FFFFFFFF"/>
      <name val="&quot;Aptos Display&quot;"/>
    </font>
    <font>
      <b/>
      <sz val="14"/>
      <color rgb="FF000000"/>
      <name val="Calibri"/>
      <family val="2"/>
    </font>
    <font>
      <b/>
      <sz val="10"/>
      <color theme="1"/>
      <name val="Calibri"/>
      <family val="2"/>
    </font>
    <font>
      <b/>
      <sz val="25"/>
      <color rgb="FFFFFFFF"/>
      <name val="Arial"/>
      <family val="2"/>
      <scheme val="minor"/>
    </font>
    <font>
      <b/>
      <sz val="90"/>
      <color rgb="FFFFFFFF"/>
      <name val="Calibri"/>
      <family val="2"/>
    </font>
    <font>
      <b/>
      <sz val="26"/>
      <color rgb="FFFFFFFF"/>
      <name val="Arial"/>
      <family val="2"/>
    </font>
    <font>
      <sz val="54"/>
      <color rgb="FFFFFFFF"/>
      <name val="Arial"/>
      <family val="2"/>
      <scheme val="minor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40"/>
      <color rgb="FFFFFFFF"/>
      <name val="Arial"/>
      <family val="2"/>
    </font>
    <font>
      <b/>
      <sz val="14"/>
      <color rgb="FFFFFFFF"/>
      <name val="Calibri"/>
      <family val="2"/>
    </font>
    <font>
      <b/>
      <sz val="10"/>
      <color rgb="FFFFFFFF"/>
      <name val="Arial"/>
      <family val="2"/>
    </font>
    <font>
      <b/>
      <sz val="11"/>
      <color theme="1"/>
      <name val="Open Sans"/>
    </font>
    <font>
      <b/>
      <sz val="11"/>
      <color theme="1"/>
      <name val="Roboto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34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  <scheme val="minor"/>
    </font>
    <font>
      <b/>
      <sz val="36"/>
      <color rgb="FFFFFFFF"/>
      <name val="Arial"/>
      <family val="2"/>
      <scheme val="minor"/>
    </font>
    <font>
      <b/>
      <sz val="42"/>
      <color rgb="FFFFFFFF"/>
      <name val="Arial"/>
      <family val="2"/>
      <scheme val="minor"/>
    </font>
    <font>
      <b/>
      <sz val="10"/>
      <color rgb="FFFF0000"/>
      <name val="Calibri"/>
      <family val="2"/>
    </font>
    <font>
      <b/>
      <sz val="47"/>
      <color rgb="FFFFFFFF"/>
      <name val="Arial"/>
      <family val="2"/>
      <scheme val="minor"/>
    </font>
    <font>
      <b/>
      <sz val="10"/>
      <color theme="1"/>
      <name val="Aptos Display"/>
    </font>
    <font>
      <b/>
      <sz val="11"/>
      <color theme="1"/>
      <name val="Aptos Display"/>
    </font>
    <font>
      <sz val="30"/>
      <color rgb="FFFFFFFF"/>
      <name val="Arial"/>
      <family val="2"/>
      <scheme val="minor"/>
    </font>
    <font>
      <b/>
      <sz val="12"/>
      <color theme="1"/>
      <name val="Aptos Display"/>
    </font>
    <font>
      <b/>
      <sz val="12"/>
      <color theme="1"/>
      <name val="ＭＳ ゴシック"/>
      <family val="2"/>
      <charset val="128"/>
    </font>
    <font>
      <b/>
      <sz val="44"/>
      <color rgb="FFFFFFFF"/>
      <name val="Arial"/>
      <family val="2"/>
      <scheme val="minor"/>
    </font>
    <font>
      <b/>
      <sz val="33"/>
      <color rgb="FFFFFFFF"/>
      <name val="Arial"/>
      <family val="2"/>
      <scheme val="minor"/>
    </font>
    <font>
      <b/>
      <sz val="12"/>
      <color rgb="FFFF0000"/>
      <name val="ＭＳ ゴシック"/>
      <family val="2"/>
      <charset val="128"/>
    </font>
    <font>
      <b/>
      <sz val="48"/>
      <color rgb="FFFFFFFF"/>
      <name val="Arial"/>
      <family val="2"/>
      <scheme val="minor"/>
    </font>
    <font>
      <b/>
      <sz val="35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4"/>
      <color rgb="FFFFFFFF"/>
      <name val="Arial"/>
      <family val="2"/>
    </font>
    <font>
      <sz val="14"/>
      <color rgb="FFFFFFFF"/>
      <name val="Arial"/>
      <family val="2"/>
      <scheme val="minor"/>
    </font>
    <font>
      <b/>
      <u/>
      <sz val="12"/>
      <color theme="1"/>
      <name val="Calibri"/>
      <family val="2"/>
    </font>
    <font>
      <b/>
      <u/>
      <sz val="12"/>
      <color rgb="FF0000FF"/>
      <name val="Calibri"/>
      <family val="2"/>
    </font>
    <font>
      <sz val="10"/>
      <name val="Arial"/>
      <family val="2"/>
    </font>
    <font>
      <sz val="7"/>
      <color theme="1"/>
      <name val="Arial"/>
      <family val="2"/>
    </font>
    <font>
      <b/>
      <sz val="13"/>
      <color rgb="FFFF0000"/>
      <name val="Calibri"/>
      <family val="2"/>
    </font>
    <font>
      <sz val="7"/>
      <color rgb="FF990000"/>
      <name val="Arial"/>
      <family val="2"/>
    </font>
    <font>
      <b/>
      <sz val="13"/>
      <color theme="1"/>
      <name val="Arial"/>
      <family val="2"/>
    </font>
    <font>
      <b/>
      <sz val="12"/>
      <color rgb="FF000000"/>
      <name val="&quot;Aptos Display&quot;"/>
    </font>
    <font>
      <b/>
      <sz val="11"/>
      <color theme="1"/>
      <name val="&quot;Aptos Display&quot;"/>
    </font>
    <font>
      <b/>
      <sz val="12"/>
      <color theme="1"/>
      <name val="&quot;Aptos Display&quot;"/>
    </font>
    <font>
      <b/>
      <sz val="10"/>
      <color theme="1"/>
      <name val="Arial"/>
      <family val="2"/>
      <scheme val="minor"/>
    </font>
    <font>
      <b/>
      <sz val="38"/>
      <color rgb="FFFFFFFF"/>
      <name val="Arial"/>
      <family val="2"/>
      <scheme val="minor"/>
    </font>
    <font>
      <sz val="12"/>
      <color rgb="FF000000"/>
      <name val="&quot;Aptos Narrow&quot;"/>
    </font>
    <font>
      <b/>
      <sz val="12"/>
      <color theme="1"/>
      <name val="Open Sans"/>
    </font>
    <font>
      <b/>
      <sz val="11"/>
      <color rgb="FF222222"/>
      <name val="Open Sans"/>
    </font>
    <font>
      <b/>
      <sz val="37"/>
      <color rgb="FFFFFFFF"/>
      <name val="Arial"/>
      <family val="2"/>
      <scheme val="minor"/>
    </font>
    <font>
      <b/>
      <sz val="12"/>
      <color theme="1"/>
      <name val="Calibri Light"/>
      <family val="2"/>
    </font>
    <font>
      <b/>
      <sz val="12"/>
      <color rgb="FF000000"/>
      <name val="Arial"/>
      <family val="2"/>
      <scheme val="minor"/>
    </font>
    <font>
      <b/>
      <sz val="9"/>
      <color theme="1"/>
      <name val="Aptos Display"/>
    </font>
    <font>
      <b/>
      <sz val="13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b/>
      <sz val="11"/>
      <color rgb="FF990000"/>
      <name val="Arial"/>
      <family val="2"/>
    </font>
    <font>
      <sz val="12"/>
      <color theme="1"/>
      <name val="Calibri"/>
      <family val="2"/>
    </font>
    <font>
      <b/>
      <sz val="10"/>
      <color rgb="FF000000"/>
      <name val="Arial"/>
      <family val="2"/>
      <scheme val="minor"/>
    </font>
    <font>
      <b/>
      <sz val="12"/>
      <color rgb="FF212529"/>
      <name val="Calibri"/>
      <family val="2"/>
    </font>
    <font>
      <sz val="10"/>
      <color rgb="FF000000"/>
      <name val="Arial"/>
      <family val="2"/>
      <scheme val="minor"/>
    </font>
    <font>
      <b/>
      <sz val="15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u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3"/>
      <color rgb="FF2E2E30"/>
      <name val="Calibri"/>
      <family val="2"/>
    </font>
    <font>
      <b/>
      <sz val="28"/>
      <color rgb="FFFFFFFF"/>
      <name val="Arial"/>
      <family val="2"/>
      <scheme val="minor"/>
    </font>
    <font>
      <b/>
      <sz val="41"/>
      <color rgb="FFFFFFFF"/>
      <name val="Arial"/>
      <family val="2"/>
    </font>
    <font>
      <b/>
      <sz val="29"/>
      <color rgb="FFFFFFF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4"/>
      <color rgb="FFFFFFFF"/>
      <name val="Arial"/>
      <family val="2"/>
      <scheme val="minor"/>
    </font>
    <font>
      <b/>
      <sz val="39"/>
      <color rgb="FFFFFFFF"/>
      <name val="Arial"/>
      <family val="2"/>
      <scheme val="minor"/>
    </font>
    <font>
      <b/>
      <sz val="11"/>
      <color rgb="FF000000"/>
      <name val="&quot;Aptos Display&quot;"/>
    </font>
    <font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sz val="16"/>
      <color rgb="FFFFFFFF"/>
      <name val="Calibri"/>
      <family val="2"/>
    </font>
    <font>
      <b/>
      <sz val="11"/>
      <color theme="1"/>
      <name val="Roboto, sans-serif"/>
    </font>
  </fonts>
  <fills count="2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9900FF"/>
        <bgColor rgb="FF9900FF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E1EEDA"/>
        <bgColor rgb="FFE1EEDA"/>
      </patternFill>
    </fill>
    <fill>
      <patternFill patternType="solid">
        <fgColor rgb="FFFF00FF"/>
        <bgColor rgb="FFFF00FF"/>
      </patternFill>
    </fill>
    <fill>
      <patternFill patternType="solid">
        <fgColor rgb="FF4285F4"/>
        <bgColor rgb="FF4285F4"/>
      </patternFill>
    </fill>
    <fill>
      <patternFill patternType="solid">
        <fgColor rgb="FF46BDC6"/>
        <bgColor rgb="FF46BDC6"/>
      </patternFill>
    </fill>
    <fill>
      <patternFill patternType="solid">
        <fgColor theme="9"/>
        <bgColor theme="9"/>
      </patternFill>
    </fill>
    <fill>
      <patternFill patternType="solid">
        <fgColor rgb="FFB4A7D6"/>
        <bgColor rgb="FFB4A7D6"/>
      </patternFill>
    </fill>
    <fill>
      <patternFill patternType="solid">
        <fgColor rgb="FFFF9900"/>
        <bgColor rgb="FFFF9900"/>
      </patternFill>
    </fill>
    <fill>
      <patternFill patternType="solid">
        <fgColor rgb="FFEB200D"/>
        <bgColor rgb="FFEB200D"/>
      </patternFill>
    </fill>
    <fill>
      <patternFill patternType="solid">
        <fgColor rgb="FFC665E7"/>
        <bgColor rgb="FFC665E7"/>
      </patternFill>
    </fill>
    <fill>
      <patternFill patternType="solid">
        <fgColor rgb="FF6FA8DC"/>
        <bgColor rgb="FF6FA8DC"/>
      </patternFill>
    </fill>
    <fill>
      <patternFill patternType="solid">
        <fgColor theme="8"/>
        <bgColor theme="8"/>
      </patternFill>
    </fill>
    <fill>
      <patternFill patternType="solid">
        <fgColor rgb="FFFF6D01"/>
        <bgColor rgb="FFFF6D01"/>
      </patternFill>
    </fill>
    <fill>
      <patternFill patternType="solid">
        <fgColor rgb="FFFFD965"/>
        <bgColor rgb="FFFFD965"/>
      </patternFill>
    </fill>
    <fill>
      <patternFill patternType="solid">
        <fgColor rgb="FF49EBA7"/>
        <bgColor rgb="FF49EBA7"/>
      </patternFill>
    </fill>
    <fill>
      <patternFill patternType="solid">
        <fgColor rgb="FFB7B7B7"/>
        <bgColor rgb="FFB7B7B7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00FF"/>
      </left>
      <right style="thin">
        <color rgb="FF9900FF"/>
      </right>
      <top style="thin">
        <color rgb="FF9900FF"/>
      </top>
      <bottom style="thin">
        <color rgb="FF9900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D0CECE"/>
      </top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E69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FFE699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E699"/>
      </bottom>
      <diagonal/>
    </border>
    <border>
      <left style="thin">
        <color rgb="FF000000"/>
      </left>
      <right style="thin">
        <color rgb="FF000000"/>
      </right>
      <top/>
      <bottom style="thin">
        <color rgb="FFE1EEDA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/>
      <diagonal/>
    </border>
  </borders>
  <cellStyleXfs count="1">
    <xf numFmtId="0" fontId="0" fillId="0" borderId="0"/>
  </cellStyleXfs>
  <cellXfs count="831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6" fillId="0" borderId="0" xfId="0" applyNumberFormat="1" applyFont="1"/>
    <xf numFmtId="0" fontId="7" fillId="2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164" fontId="8" fillId="2" borderId="1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13" fillId="4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/>
    <xf numFmtId="164" fontId="14" fillId="4" borderId="6" xfId="0" applyNumberFormat="1" applyFont="1" applyFill="1" applyBorder="1" applyAlignment="1">
      <alignment horizontal="left"/>
    </xf>
    <xf numFmtId="164" fontId="15" fillId="4" borderId="7" xfId="0" applyNumberFormat="1" applyFont="1" applyFill="1" applyBorder="1" applyAlignment="1">
      <alignment horizontal="left"/>
    </xf>
    <xf numFmtId="164" fontId="16" fillId="2" borderId="5" xfId="0" applyNumberFormat="1" applyFont="1" applyFill="1" applyBorder="1"/>
    <xf numFmtId="164" fontId="17" fillId="4" borderId="8" xfId="0" applyNumberFormat="1" applyFont="1" applyFill="1" applyBorder="1" applyAlignment="1">
      <alignment horizontal="left"/>
    </xf>
    <xf numFmtId="164" fontId="5" fillId="2" borderId="9" xfId="0" applyNumberFormat="1" applyFont="1" applyFill="1" applyBorder="1"/>
    <xf numFmtId="164" fontId="8" fillId="2" borderId="5" xfId="0" applyNumberFormat="1" applyFont="1" applyFill="1" applyBorder="1"/>
    <xf numFmtId="164" fontId="18" fillId="4" borderId="6" xfId="0" applyNumberFormat="1" applyFont="1" applyFill="1" applyBorder="1" applyAlignment="1">
      <alignment horizontal="left"/>
    </xf>
    <xf numFmtId="164" fontId="5" fillId="2" borderId="10" xfId="0" applyNumberFormat="1" applyFont="1" applyFill="1" applyBorder="1"/>
    <xf numFmtId="164" fontId="19" fillId="2" borderId="1" xfId="0" applyNumberFormat="1" applyFont="1" applyFill="1" applyBorder="1"/>
    <xf numFmtId="0" fontId="20" fillId="2" borderId="1" xfId="0" applyFont="1" applyFill="1" applyBorder="1"/>
    <xf numFmtId="164" fontId="21" fillId="5" borderId="1" xfId="0" applyNumberFormat="1" applyFont="1" applyFill="1" applyBorder="1"/>
    <xf numFmtId="164" fontId="22" fillId="6" borderId="1" xfId="0" applyNumberFormat="1" applyFont="1" applyFill="1" applyBorder="1"/>
    <xf numFmtId="0" fontId="23" fillId="2" borderId="1" xfId="0" applyFont="1" applyFill="1" applyBorder="1" applyAlignment="1">
      <alignment horizontal="left"/>
    </xf>
    <xf numFmtId="164" fontId="22" fillId="7" borderId="1" xfId="0" applyNumberFormat="1" applyFont="1" applyFill="1" applyBorder="1"/>
    <xf numFmtId="164" fontId="22" fillId="8" borderId="1" xfId="0" applyNumberFormat="1" applyFont="1" applyFill="1" applyBorder="1"/>
    <xf numFmtId="164" fontId="24" fillId="2" borderId="5" xfId="0" applyNumberFormat="1" applyFont="1" applyFill="1" applyBorder="1"/>
    <xf numFmtId="164" fontId="25" fillId="2" borderId="1" xfId="0" applyNumberFormat="1" applyFont="1" applyFill="1" applyBorder="1"/>
    <xf numFmtId="0" fontId="7" fillId="4" borderId="1" xfId="0" applyFont="1" applyFill="1" applyBorder="1"/>
    <xf numFmtId="0" fontId="26" fillId="4" borderId="1" xfId="0" applyFont="1" applyFill="1" applyBorder="1" applyAlignment="1">
      <alignment horizontal="left"/>
    </xf>
    <xf numFmtId="165" fontId="27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164" fontId="28" fillId="4" borderId="11" xfId="0" applyNumberFormat="1" applyFont="1" applyFill="1" applyBorder="1" applyAlignment="1">
      <alignment horizontal="left"/>
    </xf>
    <xf numFmtId="164" fontId="5" fillId="4" borderId="5" xfId="0" applyNumberFormat="1" applyFont="1" applyFill="1" applyBorder="1"/>
    <xf numFmtId="164" fontId="8" fillId="4" borderId="1" xfId="0" applyNumberFormat="1" applyFont="1" applyFill="1" applyBorder="1"/>
    <xf numFmtId="0" fontId="8" fillId="4" borderId="1" xfId="0" applyFont="1" applyFill="1" applyBorder="1"/>
    <xf numFmtId="0" fontId="8" fillId="4" borderId="0" xfId="0" applyFont="1" applyFill="1"/>
    <xf numFmtId="164" fontId="29" fillId="2" borderId="12" xfId="0" applyNumberFormat="1" applyFont="1" applyFill="1" applyBorder="1" applyAlignment="1">
      <alignment horizontal="left"/>
    </xf>
    <xf numFmtId="164" fontId="4" fillId="2" borderId="12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right"/>
    </xf>
    <xf numFmtId="0" fontId="31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right"/>
    </xf>
    <xf numFmtId="164" fontId="22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/>
    <xf numFmtId="0" fontId="32" fillId="2" borderId="0" xfId="0" applyFont="1" applyFill="1"/>
    <xf numFmtId="0" fontId="21" fillId="9" borderId="1" xfId="0" applyFont="1" applyFill="1" applyBorder="1"/>
    <xf numFmtId="0" fontId="5" fillId="9" borderId="1" xfId="0" applyFont="1" applyFill="1" applyBorder="1" applyAlignment="1">
      <alignment vertical="top"/>
    </xf>
    <xf numFmtId="0" fontId="33" fillId="9" borderId="1" xfId="0" applyFont="1" applyFill="1" applyBorder="1"/>
    <xf numFmtId="166" fontId="21" fillId="0" borderId="1" xfId="0" applyNumberFormat="1" applyFont="1" applyBorder="1" applyAlignment="1">
      <alignment horizontal="right"/>
    </xf>
    <xf numFmtId="164" fontId="21" fillId="9" borderId="13" xfId="0" applyNumberFormat="1" applyFont="1" applyFill="1" applyBorder="1" applyAlignment="1">
      <alignment horizontal="right"/>
    </xf>
    <xf numFmtId="164" fontId="4" fillId="9" borderId="5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0" fontId="34" fillId="9" borderId="1" xfId="0" applyFont="1" applyFill="1" applyBorder="1"/>
    <xf numFmtId="0" fontId="35" fillId="9" borderId="1" xfId="0" applyFont="1" applyFill="1" applyBorder="1"/>
    <xf numFmtId="0" fontId="36" fillId="9" borderId="1" xfId="0" applyFont="1" applyFill="1" applyBorder="1"/>
    <xf numFmtId="0" fontId="37" fillId="10" borderId="1" xfId="0" applyFont="1" applyFill="1" applyBorder="1"/>
    <xf numFmtId="0" fontId="37" fillId="7" borderId="1" xfId="0" applyFont="1" applyFill="1" applyBorder="1"/>
    <xf numFmtId="0" fontId="37" fillId="11" borderId="1" xfId="0" applyFont="1" applyFill="1" applyBorder="1"/>
    <xf numFmtId="0" fontId="8" fillId="10" borderId="1" xfId="0" applyFont="1" applyFill="1" applyBorder="1"/>
    <xf numFmtId="0" fontId="35" fillId="12" borderId="1" xfId="0" applyFont="1" applyFill="1" applyBorder="1"/>
    <xf numFmtId="0" fontId="38" fillId="13" borderId="1" xfId="0" applyFont="1" applyFill="1" applyBorder="1"/>
    <xf numFmtId="164" fontId="21" fillId="9" borderId="1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9" borderId="1" xfId="0" applyFont="1" applyFill="1" applyBorder="1" applyAlignment="1">
      <alignment horizontal="right"/>
    </xf>
    <xf numFmtId="0" fontId="33" fillId="9" borderId="2" xfId="0" applyFont="1" applyFill="1" applyBorder="1"/>
    <xf numFmtId="0" fontId="39" fillId="9" borderId="1" xfId="0" applyFont="1" applyFill="1" applyBorder="1" applyAlignment="1">
      <alignment horizontal="right"/>
    </xf>
    <xf numFmtId="164" fontId="4" fillId="9" borderId="1" xfId="0" applyNumberFormat="1" applyFont="1" applyFill="1" applyBorder="1" applyAlignment="1">
      <alignment horizontal="right"/>
    </xf>
    <xf numFmtId="0" fontId="21" fillId="9" borderId="3" xfId="0" applyFont="1" applyFill="1" applyBorder="1"/>
    <xf numFmtId="0" fontId="21" fillId="9" borderId="5" xfId="0" applyFont="1" applyFill="1" applyBorder="1" applyAlignment="1">
      <alignment horizontal="right"/>
    </xf>
    <xf numFmtId="0" fontId="39" fillId="9" borderId="1" xfId="0" applyFont="1" applyFill="1" applyBorder="1"/>
    <xf numFmtId="0" fontId="39" fillId="9" borderId="12" xfId="0" applyFont="1" applyFill="1" applyBorder="1"/>
    <xf numFmtId="164" fontId="21" fillId="9" borderId="12" xfId="0" applyNumberFormat="1" applyFont="1" applyFill="1" applyBorder="1" applyAlignment="1">
      <alignment horizontal="right"/>
    </xf>
    <xf numFmtId="0" fontId="40" fillId="9" borderId="1" xfId="0" applyFont="1" applyFill="1" applyBorder="1" applyAlignment="1">
      <alignment horizontal="right"/>
    </xf>
    <xf numFmtId="0" fontId="41" fillId="9" borderId="1" xfId="0" applyFont="1" applyFill="1" applyBorder="1"/>
    <xf numFmtId="0" fontId="42" fillId="9" borderId="1" xfId="0" applyFont="1" applyFill="1" applyBorder="1" applyAlignment="1">
      <alignment horizontal="right"/>
    </xf>
    <xf numFmtId="0" fontId="5" fillId="9" borderId="1" xfId="0" applyFont="1" applyFill="1" applyBorder="1"/>
    <xf numFmtId="0" fontId="16" fillId="9" borderId="1" xfId="0" applyFont="1" applyFill="1" applyBorder="1"/>
    <xf numFmtId="0" fontId="21" fillId="14" borderId="1" xfId="0" applyFont="1" applyFill="1" applyBorder="1"/>
    <xf numFmtId="166" fontId="21" fillId="14" borderId="1" xfId="0" applyNumberFormat="1" applyFont="1" applyFill="1" applyBorder="1"/>
    <xf numFmtId="164" fontId="39" fillId="9" borderId="1" xfId="0" applyNumberFormat="1" applyFont="1" applyFill="1" applyBorder="1" applyAlignment="1">
      <alignment horizontal="right"/>
    </xf>
    <xf numFmtId="0" fontId="43" fillId="9" borderId="1" xfId="0" applyFont="1" applyFill="1" applyBorder="1"/>
    <xf numFmtId="166" fontId="21" fillId="9" borderId="1" xfId="0" applyNumberFormat="1" applyFont="1" applyFill="1" applyBorder="1" applyAlignment="1">
      <alignment horizontal="right"/>
    </xf>
    <xf numFmtId="0" fontId="8" fillId="9" borderId="1" xfId="0" applyFont="1" applyFill="1" applyBorder="1"/>
    <xf numFmtId="0" fontId="7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44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45" fillId="2" borderId="0" xfId="0" applyFont="1" applyFill="1"/>
    <xf numFmtId="0" fontId="20" fillId="2" borderId="0" xfId="0" applyFont="1" applyFill="1"/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right"/>
    </xf>
    <xf numFmtId="166" fontId="22" fillId="4" borderId="1" xfId="0" applyNumberFormat="1" applyFont="1" applyFill="1" applyBorder="1" applyAlignment="1">
      <alignment horizontal="right"/>
    </xf>
    <xf numFmtId="164" fontId="46" fillId="4" borderId="1" xfId="0" applyNumberFormat="1" applyFont="1" applyFill="1" applyBorder="1" applyAlignment="1">
      <alignment horizontal="center"/>
    </xf>
    <xf numFmtId="164" fontId="13" fillId="4" borderId="5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/>
    <xf numFmtId="0" fontId="12" fillId="4" borderId="1" xfId="0" applyFont="1" applyFill="1" applyBorder="1"/>
    <xf numFmtId="0" fontId="37" fillId="2" borderId="0" xfId="0" applyFont="1" applyFill="1"/>
    <xf numFmtId="0" fontId="35" fillId="2" borderId="0" xfId="0" applyFont="1" applyFill="1"/>
    <xf numFmtId="0" fontId="38" fillId="2" borderId="0" xfId="0" applyFont="1" applyFill="1"/>
    <xf numFmtId="0" fontId="47" fillId="10" borderId="1" xfId="0" applyFont="1" applyFill="1" applyBorder="1" applyAlignment="1">
      <alignment horizontal="left"/>
    </xf>
    <xf numFmtId="0" fontId="5" fillId="10" borderId="1" xfId="0" applyFont="1" applyFill="1" applyBorder="1"/>
    <xf numFmtId="0" fontId="2" fillId="10" borderId="1" xfId="0" applyFont="1" applyFill="1" applyBorder="1" applyAlignment="1">
      <alignment horizontal="right"/>
    </xf>
    <xf numFmtId="166" fontId="21" fillId="10" borderId="1" xfId="0" applyNumberFormat="1" applyFont="1" applyFill="1" applyBorder="1" applyAlignment="1">
      <alignment horizontal="right"/>
    </xf>
    <xf numFmtId="164" fontId="48" fillId="10" borderId="1" xfId="0" applyNumberFormat="1" applyFont="1" applyFill="1" applyBorder="1" applyAlignment="1">
      <alignment horizontal="right"/>
    </xf>
    <xf numFmtId="164" fontId="4" fillId="10" borderId="5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/>
    <xf numFmtId="0" fontId="7" fillId="10" borderId="1" xfId="0" applyFont="1" applyFill="1" applyBorder="1"/>
    <xf numFmtId="0" fontId="8" fillId="10" borderId="0" xfId="0" applyFont="1" applyFill="1"/>
    <xf numFmtId="0" fontId="37" fillId="10" borderId="0" xfId="0" applyFont="1" applyFill="1"/>
    <xf numFmtId="0" fontId="37" fillId="7" borderId="0" xfId="0" applyFont="1" applyFill="1"/>
    <xf numFmtId="0" fontId="37" fillId="11" borderId="0" xfId="0" applyFont="1" applyFill="1"/>
    <xf numFmtId="0" fontId="35" fillId="12" borderId="0" xfId="0" applyFont="1" applyFill="1"/>
    <xf numFmtId="0" fontId="38" fillId="13" borderId="0" xfId="0" applyFont="1" applyFill="1"/>
    <xf numFmtId="0" fontId="21" fillId="10" borderId="1" xfId="0" applyFont="1" applyFill="1" applyBorder="1" applyAlignment="1">
      <alignment horizontal="right"/>
    </xf>
    <xf numFmtId="0" fontId="47" fillId="2" borderId="1" xfId="0" applyFont="1" applyFill="1" applyBorder="1" applyAlignment="1">
      <alignment horizontal="left"/>
    </xf>
    <xf numFmtId="0" fontId="39" fillId="2" borderId="1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9" fillId="2" borderId="1" xfId="0" applyFont="1" applyFill="1" applyBorder="1" applyAlignment="1">
      <alignment horizontal="right"/>
    </xf>
    <xf numFmtId="0" fontId="50" fillId="2" borderId="12" xfId="0" applyFont="1" applyFill="1" applyBorder="1" applyAlignment="1">
      <alignment horizontal="right"/>
    </xf>
    <xf numFmtId="164" fontId="51" fillId="2" borderId="5" xfId="0" applyNumberFormat="1" applyFont="1" applyFill="1" applyBorder="1" applyAlignment="1">
      <alignment horizontal="right"/>
    </xf>
    <xf numFmtId="0" fontId="52" fillId="2" borderId="1" xfId="0" applyFont="1" applyFill="1" applyBorder="1"/>
    <xf numFmtId="0" fontId="22" fillId="2" borderId="12" xfId="0" applyFont="1" applyFill="1" applyBorder="1" applyAlignment="1">
      <alignment horizontal="right"/>
    </xf>
    <xf numFmtId="164" fontId="22" fillId="2" borderId="12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164" fontId="32" fillId="2" borderId="1" xfId="0" applyNumberFormat="1" applyFont="1" applyFill="1" applyBorder="1"/>
    <xf numFmtId="0" fontId="12" fillId="2" borderId="2" xfId="0" applyFont="1" applyFill="1" applyBorder="1"/>
    <xf numFmtId="0" fontId="32" fillId="2" borderId="2" xfId="0" applyFont="1" applyFill="1" applyBorder="1"/>
    <xf numFmtId="0" fontId="53" fillId="10" borderId="1" xfId="0" applyFont="1" applyFill="1" applyBorder="1"/>
    <xf numFmtId="0" fontId="5" fillId="10" borderId="1" xfId="0" applyFont="1" applyFill="1" applyBorder="1" applyAlignment="1">
      <alignment vertical="top"/>
    </xf>
    <xf numFmtId="0" fontId="33" fillId="10" borderId="1" xfId="0" applyFont="1" applyFill="1" applyBorder="1"/>
    <xf numFmtId="164" fontId="21" fillId="10" borderId="1" xfId="0" applyNumberFormat="1" applyFont="1" applyFill="1" applyBorder="1" applyAlignment="1">
      <alignment horizontal="right" vertical="top"/>
    </xf>
    <xf numFmtId="164" fontId="42" fillId="10" borderId="5" xfId="0" applyNumberFormat="1" applyFont="1" applyFill="1" applyBorder="1" applyAlignment="1">
      <alignment horizontal="right"/>
    </xf>
    <xf numFmtId="164" fontId="33" fillId="10" borderId="1" xfId="0" applyNumberFormat="1" applyFont="1" applyFill="1" applyBorder="1"/>
    <xf numFmtId="0" fontId="41" fillId="10" borderId="1" xfId="0" applyFont="1" applyFill="1" applyBorder="1"/>
    <xf numFmtId="0" fontId="16" fillId="10" borderId="1" xfId="0" applyFont="1" applyFill="1" applyBorder="1" applyAlignment="1">
      <alignment vertical="top"/>
    </xf>
    <xf numFmtId="164" fontId="54" fillId="10" borderId="1" xfId="0" applyNumberFormat="1" applyFont="1" applyFill="1" applyBorder="1" applyAlignment="1">
      <alignment horizontal="right" vertical="top"/>
    </xf>
    <xf numFmtId="0" fontId="8" fillId="7" borderId="0" xfId="0" applyFont="1" applyFill="1"/>
    <xf numFmtId="0" fontId="8" fillId="11" borderId="0" xfId="0" applyFont="1" applyFill="1"/>
    <xf numFmtId="0" fontId="8" fillId="12" borderId="0" xfId="0" applyFont="1" applyFill="1"/>
    <xf numFmtId="0" fontId="8" fillId="13" borderId="0" xfId="0" applyFont="1" applyFill="1"/>
    <xf numFmtId="0" fontId="55" fillId="10" borderId="1" xfId="0" applyFont="1" applyFill="1" applyBorder="1"/>
    <xf numFmtId="0" fontId="5" fillId="10" borderId="14" xfId="0" applyFont="1" applyFill="1" applyBorder="1"/>
    <xf numFmtId="166" fontId="5" fillId="10" borderId="14" xfId="0" applyNumberFormat="1" applyFont="1" applyFill="1" applyBorder="1" applyAlignment="1">
      <alignment horizontal="right"/>
    </xf>
    <xf numFmtId="164" fontId="5" fillId="10" borderId="14" xfId="0" applyNumberFormat="1" applyFont="1" applyFill="1" applyBorder="1" applyAlignment="1">
      <alignment horizontal="right"/>
    </xf>
    <xf numFmtId="166" fontId="5" fillId="10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5" fillId="10" borderId="15" xfId="0" applyFont="1" applyFill="1" applyBorder="1"/>
    <xf numFmtId="164" fontId="5" fillId="10" borderId="15" xfId="0" applyNumberFormat="1" applyFont="1" applyFill="1" applyBorder="1" applyAlignment="1">
      <alignment horizontal="right"/>
    </xf>
    <xf numFmtId="0" fontId="33" fillId="10" borderId="0" xfId="0" applyFont="1" applyFill="1"/>
    <xf numFmtId="164" fontId="33" fillId="10" borderId="0" xfId="0" applyNumberFormat="1" applyFont="1" applyFill="1"/>
    <xf numFmtId="0" fontId="33" fillId="2" borderId="0" xfId="0" applyFont="1" applyFill="1"/>
    <xf numFmtId="0" fontId="56" fillId="2" borderId="0" xfId="0" applyFont="1" applyFill="1"/>
    <xf numFmtId="0" fontId="57" fillId="2" borderId="1" xfId="0" applyFont="1" applyFill="1" applyBorder="1"/>
    <xf numFmtId="0" fontId="23" fillId="2" borderId="12" xfId="0" applyFont="1" applyFill="1" applyBorder="1"/>
    <xf numFmtId="0" fontId="13" fillId="2" borderId="1" xfId="0" applyFont="1" applyFill="1" applyBorder="1" applyAlignment="1">
      <alignment horizontal="right"/>
    </xf>
    <xf numFmtId="164" fontId="58" fillId="2" borderId="1" xfId="0" applyNumberFormat="1" applyFont="1" applyFill="1" applyBorder="1" applyAlignment="1">
      <alignment horizontal="right"/>
    </xf>
    <xf numFmtId="164" fontId="33" fillId="2" borderId="1" xfId="0" applyNumberFormat="1" applyFont="1" applyFill="1" applyBorder="1"/>
    <xf numFmtId="0" fontId="58" fillId="2" borderId="1" xfId="0" applyFont="1" applyFill="1" applyBorder="1"/>
    <xf numFmtId="0" fontId="13" fillId="2" borderId="1" xfId="0" applyFont="1" applyFill="1" applyBorder="1"/>
    <xf numFmtId="0" fontId="53" fillId="4" borderId="1" xfId="0" applyFont="1" applyFill="1" applyBorder="1"/>
    <xf numFmtId="0" fontId="59" fillId="4" borderId="1" xfId="0" applyFont="1" applyFill="1" applyBorder="1"/>
    <xf numFmtId="0" fontId="33" fillId="4" borderId="1" xfId="0" applyFont="1" applyFill="1" applyBorder="1"/>
    <xf numFmtId="166" fontId="21" fillId="4" borderId="1" xfId="0" applyNumberFormat="1" applyFont="1" applyFill="1" applyBorder="1" applyAlignment="1">
      <alignment horizontal="right"/>
    </xf>
    <xf numFmtId="164" fontId="21" fillId="4" borderId="1" xfId="0" applyNumberFormat="1" applyFont="1" applyFill="1" applyBorder="1" applyAlignment="1">
      <alignment horizontal="right" vertical="top"/>
    </xf>
    <xf numFmtId="164" fontId="42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33" fillId="4" borderId="1" xfId="0" applyNumberFormat="1" applyFont="1" applyFill="1" applyBorder="1"/>
    <xf numFmtId="0" fontId="41" fillId="4" borderId="1" xfId="0" applyFont="1" applyFill="1" applyBorder="1"/>
    <xf numFmtId="0" fontId="33" fillId="7" borderId="0" xfId="0" applyFont="1" applyFill="1"/>
    <xf numFmtId="0" fontId="33" fillId="11" borderId="0" xfId="0" applyFont="1" applyFill="1"/>
    <xf numFmtId="0" fontId="33" fillId="12" borderId="0" xfId="0" applyFont="1" applyFill="1"/>
    <xf numFmtId="0" fontId="43" fillId="4" borderId="1" xfId="0" applyFont="1" applyFill="1" applyBorder="1"/>
    <xf numFmtId="0" fontId="60" fillId="4" borderId="1" xfId="0" applyFont="1" applyFill="1" applyBorder="1"/>
    <xf numFmtId="0" fontId="21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61" fillId="2" borderId="0" xfId="0" applyFont="1" applyFill="1" applyAlignment="1">
      <alignment horizontal="left"/>
    </xf>
    <xf numFmtId="0" fontId="39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62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8" fillId="2" borderId="0" xfId="0" applyNumberFormat="1" applyFont="1" applyFill="1"/>
    <xf numFmtId="0" fontId="7" fillId="2" borderId="0" xfId="0" applyFont="1" applyFill="1"/>
    <xf numFmtId="0" fontId="63" fillId="2" borderId="0" xfId="0" applyFont="1" applyFill="1" applyAlignment="1">
      <alignment horizontal="left"/>
    </xf>
    <xf numFmtId="0" fontId="57" fillId="2" borderId="1" xfId="0" applyFont="1" applyFill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164" fontId="64" fillId="2" borderId="1" xfId="0" applyNumberFormat="1" applyFont="1" applyFill="1" applyBorder="1" applyAlignment="1">
      <alignment horizontal="right"/>
    </xf>
    <xf numFmtId="164" fontId="20" fillId="2" borderId="1" xfId="0" applyNumberFormat="1" applyFont="1" applyFill="1" applyBorder="1"/>
    <xf numFmtId="0" fontId="55" fillId="15" borderId="1" xfId="0" applyFont="1" applyFill="1" applyBorder="1"/>
    <xf numFmtId="0" fontId="21" fillId="15" borderId="1" xfId="0" applyFont="1" applyFill="1" applyBorder="1" applyAlignment="1">
      <alignment vertical="top"/>
    </xf>
    <xf numFmtId="0" fontId="33" fillId="15" borderId="1" xfId="0" applyFont="1" applyFill="1" applyBorder="1"/>
    <xf numFmtId="166" fontId="21" fillId="15" borderId="1" xfId="0" applyNumberFormat="1" applyFont="1" applyFill="1" applyBorder="1" applyAlignment="1">
      <alignment horizontal="right"/>
    </xf>
    <xf numFmtId="164" fontId="55" fillId="15" borderId="1" xfId="0" applyNumberFormat="1" applyFont="1" applyFill="1" applyBorder="1" applyAlignment="1">
      <alignment horizontal="right" vertical="top"/>
    </xf>
    <xf numFmtId="164" fontId="42" fillId="15" borderId="5" xfId="0" applyNumberFormat="1" applyFont="1" applyFill="1" applyBorder="1" applyAlignment="1">
      <alignment horizontal="right"/>
    </xf>
    <xf numFmtId="164" fontId="5" fillId="15" borderId="1" xfId="0" applyNumberFormat="1" applyFont="1" applyFill="1" applyBorder="1" applyAlignment="1">
      <alignment horizontal="right"/>
    </xf>
    <xf numFmtId="0" fontId="7" fillId="15" borderId="1" xfId="0" applyFont="1" applyFill="1" applyBorder="1"/>
    <xf numFmtId="0" fontId="8" fillId="15" borderId="1" xfId="0" applyFont="1" applyFill="1" applyBorder="1"/>
    <xf numFmtId="0" fontId="21" fillId="15" borderId="12" xfId="0" applyFont="1" applyFill="1" applyBorder="1" applyAlignment="1">
      <alignment horizontal="right"/>
    </xf>
    <xf numFmtId="164" fontId="5" fillId="15" borderId="1" xfId="0" applyNumberFormat="1" applyFont="1" applyFill="1" applyBorder="1" applyAlignment="1">
      <alignment horizontal="right" vertical="top"/>
    </xf>
    <xf numFmtId="0" fontId="61" fillId="15" borderId="1" xfId="0" applyFont="1" applyFill="1" applyBorder="1" applyAlignment="1">
      <alignment horizontal="left"/>
    </xf>
    <xf numFmtId="0" fontId="39" fillId="15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right"/>
    </xf>
    <xf numFmtId="0" fontId="3" fillId="15" borderId="12" xfId="0" applyFont="1" applyFill="1" applyBorder="1" applyAlignment="1">
      <alignment horizontal="right"/>
    </xf>
    <xf numFmtId="164" fontId="3" fillId="15" borderId="1" xfId="0" applyNumberFormat="1" applyFont="1" applyFill="1" applyBorder="1" applyAlignment="1">
      <alignment horizontal="right"/>
    </xf>
    <xf numFmtId="164" fontId="4" fillId="15" borderId="5" xfId="0" applyNumberFormat="1" applyFont="1" applyFill="1" applyBorder="1" applyAlignment="1">
      <alignment horizontal="right"/>
    </xf>
    <xf numFmtId="0" fontId="65" fillId="15" borderId="1" xfId="0" applyFont="1" applyFill="1" applyBorder="1"/>
    <xf numFmtId="0" fontId="66" fillId="2" borderId="0" xfId="0" applyFont="1" applyFill="1"/>
    <xf numFmtId="0" fontId="67" fillId="2" borderId="0" xfId="0" applyFont="1" applyFill="1"/>
    <xf numFmtId="0" fontId="41" fillId="12" borderId="1" xfId="0" applyFont="1" applyFill="1" applyBorder="1"/>
    <xf numFmtId="0" fontId="55" fillId="12" borderId="1" xfId="0" applyFont="1" applyFill="1" applyBorder="1" applyAlignment="1">
      <alignment vertical="top"/>
    </xf>
    <xf numFmtId="0" fontId="33" fillId="12" borderId="1" xfId="0" applyFont="1" applyFill="1" applyBorder="1"/>
    <xf numFmtId="164" fontId="21" fillId="0" borderId="1" xfId="0" applyNumberFormat="1" applyFont="1" applyBorder="1" applyAlignment="1">
      <alignment horizontal="right"/>
    </xf>
    <xf numFmtId="164" fontId="21" fillId="12" borderId="1" xfId="0" applyNumberFormat="1" applyFont="1" applyFill="1" applyBorder="1" applyAlignment="1">
      <alignment horizontal="right" vertical="top"/>
    </xf>
    <xf numFmtId="164" fontId="42" fillId="12" borderId="5" xfId="0" applyNumberFormat="1" applyFont="1" applyFill="1" applyBorder="1" applyAlignment="1">
      <alignment horizontal="right"/>
    </xf>
    <xf numFmtId="164" fontId="5" fillId="12" borderId="1" xfId="0" applyNumberFormat="1" applyFont="1" applyFill="1" applyBorder="1" applyAlignment="1">
      <alignment horizontal="right"/>
    </xf>
    <xf numFmtId="0" fontId="7" fillId="12" borderId="1" xfId="0" applyFont="1" applyFill="1" applyBorder="1"/>
    <xf numFmtId="0" fontId="8" fillId="12" borderId="1" xfId="0" applyFont="1" applyFill="1" applyBorder="1"/>
    <xf numFmtId="0" fontId="8" fillId="7" borderId="1" xfId="0" applyFont="1" applyFill="1" applyBorder="1"/>
    <xf numFmtId="0" fontId="8" fillId="11" borderId="1" xfId="0" applyFont="1" applyFill="1" applyBorder="1"/>
    <xf numFmtId="0" fontId="8" fillId="13" borderId="1" xfId="0" applyFont="1" applyFill="1" applyBorder="1"/>
    <xf numFmtId="0" fontId="68" fillId="12" borderId="1" xfId="0" applyFont="1" applyFill="1" applyBorder="1" applyAlignment="1">
      <alignment vertical="top"/>
    </xf>
    <xf numFmtId="167" fontId="54" fillId="12" borderId="1" xfId="0" applyNumberFormat="1" applyFont="1" applyFill="1" applyBorder="1" applyAlignment="1">
      <alignment horizontal="right" vertical="top"/>
    </xf>
    <xf numFmtId="167" fontId="21" fillId="12" borderId="1" xfId="0" applyNumberFormat="1" applyFont="1" applyFill="1" applyBorder="1" applyAlignment="1">
      <alignment horizontal="right" vertical="top"/>
    </xf>
    <xf numFmtId="0" fontId="5" fillId="12" borderId="1" xfId="0" applyFont="1" applyFill="1" applyBorder="1" applyAlignment="1">
      <alignment vertical="top"/>
    </xf>
    <xf numFmtId="0" fontId="16" fillId="12" borderId="1" xfId="0" applyFont="1" applyFill="1" applyBorder="1" applyAlignment="1">
      <alignment vertical="top"/>
    </xf>
    <xf numFmtId="164" fontId="54" fillId="12" borderId="1" xfId="0" applyNumberFormat="1" applyFont="1" applyFill="1" applyBorder="1" applyAlignment="1">
      <alignment horizontal="right" vertical="top"/>
    </xf>
    <xf numFmtId="0" fontId="5" fillId="12" borderId="1" xfId="0" applyFont="1" applyFill="1" applyBorder="1"/>
    <xf numFmtId="166" fontId="21" fillId="0" borderId="16" xfId="0" applyNumberFormat="1" applyFont="1" applyBorder="1" applyAlignment="1">
      <alignment horizontal="right"/>
    </xf>
    <xf numFmtId="166" fontId="21" fillId="0" borderId="17" xfId="0" applyNumberFormat="1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164" fontId="5" fillId="12" borderId="17" xfId="0" applyNumberFormat="1" applyFont="1" applyFill="1" applyBorder="1" applyAlignment="1">
      <alignment horizontal="right"/>
    </xf>
    <xf numFmtId="0" fontId="39" fillId="12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164" fontId="4" fillId="12" borderId="5" xfId="0" applyNumberFormat="1" applyFont="1" applyFill="1" applyBorder="1" applyAlignment="1">
      <alignment horizontal="right"/>
    </xf>
    <xf numFmtId="0" fontId="69" fillId="2" borderId="0" xfId="0" applyFont="1" applyFill="1"/>
    <xf numFmtId="0" fontId="5" fillId="16" borderId="1" xfId="0" applyFont="1" applyFill="1" applyBorder="1"/>
    <xf numFmtId="0" fontId="70" fillId="16" borderId="1" xfId="0" applyFont="1" applyFill="1" applyBorder="1"/>
    <xf numFmtId="0" fontId="33" fillId="16" borderId="1" xfId="0" applyFont="1" applyFill="1" applyBorder="1"/>
    <xf numFmtId="166" fontId="71" fillId="16" borderId="1" xfId="0" applyNumberFormat="1" applyFont="1" applyFill="1" applyBorder="1" applyAlignment="1">
      <alignment horizontal="right"/>
    </xf>
    <xf numFmtId="164" fontId="71" fillId="16" borderId="1" xfId="0" applyNumberFormat="1" applyFont="1" applyFill="1" applyBorder="1" applyAlignment="1">
      <alignment horizontal="right"/>
    </xf>
    <xf numFmtId="164" fontId="42" fillId="16" borderId="5" xfId="0" applyNumberFormat="1" applyFont="1" applyFill="1" applyBorder="1" applyAlignment="1">
      <alignment horizontal="right"/>
    </xf>
    <xf numFmtId="164" fontId="5" fillId="16" borderId="1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center"/>
    </xf>
    <xf numFmtId="164" fontId="62" fillId="13" borderId="1" xfId="0" applyNumberFormat="1" applyFont="1" applyFill="1" applyBorder="1" applyAlignment="1">
      <alignment horizontal="left"/>
    </xf>
    <xf numFmtId="0" fontId="24" fillId="13" borderId="1" xfId="0" applyFont="1" applyFill="1" applyBorder="1"/>
    <xf numFmtId="166" fontId="71" fillId="16" borderId="15" xfId="0" applyNumberFormat="1" applyFont="1" applyFill="1" applyBorder="1" applyAlignment="1">
      <alignment horizontal="right"/>
    </xf>
    <xf numFmtId="164" fontId="71" fillId="16" borderId="18" xfId="0" applyNumberFormat="1" applyFont="1" applyFill="1" applyBorder="1" applyAlignment="1">
      <alignment horizontal="right"/>
    </xf>
    <xf numFmtId="166" fontId="71" fillId="16" borderId="12" xfId="0" applyNumberFormat="1" applyFont="1" applyFill="1" applyBorder="1" applyAlignment="1">
      <alignment horizontal="right"/>
    </xf>
    <xf numFmtId="0" fontId="21" fillId="16" borderId="1" xfId="0" applyFont="1" applyFill="1" applyBorder="1"/>
    <xf numFmtId="166" fontId="21" fillId="16" borderId="1" xfId="0" applyNumberFormat="1" applyFont="1" applyFill="1" applyBorder="1" applyAlignment="1">
      <alignment horizontal="right"/>
    </xf>
    <xf numFmtId="0" fontId="5" fillId="16" borderId="1" xfId="0" applyFont="1" applyFill="1" applyBorder="1" applyAlignment="1">
      <alignment vertical="top"/>
    </xf>
    <xf numFmtId="164" fontId="21" fillId="16" borderId="1" xfId="0" applyNumberFormat="1" applyFont="1" applyFill="1" applyBorder="1" applyAlignment="1">
      <alignment horizontal="right" vertical="top"/>
    </xf>
    <xf numFmtId="0" fontId="33" fillId="16" borderId="2" xfId="0" applyFont="1" applyFill="1" applyBorder="1"/>
    <xf numFmtId="166" fontId="5" fillId="16" borderId="1" xfId="0" applyNumberFormat="1" applyFont="1" applyFill="1" applyBorder="1" applyAlignment="1">
      <alignment horizontal="right"/>
    </xf>
    <xf numFmtId="166" fontId="5" fillId="16" borderId="2" xfId="0" applyNumberFormat="1" applyFont="1" applyFill="1" applyBorder="1" applyAlignment="1">
      <alignment horizontal="right"/>
    </xf>
    <xf numFmtId="167" fontId="21" fillId="16" borderId="1" xfId="0" applyNumberFormat="1" applyFont="1" applyFill="1" applyBorder="1" applyAlignment="1">
      <alignment horizontal="right" vertical="top"/>
    </xf>
    <xf numFmtId="0" fontId="5" fillId="16" borderId="1" xfId="0" applyFont="1" applyFill="1" applyBorder="1" applyAlignment="1">
      <alignment horizontal="right"/>
    </xf>
    <xf numFmtId="167" fontId="21" fillId="16" borderId="1" xfId="0" applyNumberFormat="1" applyFont="1" applyFill="1" applyBorder="1" applyAlignment="1">
      <alignment horizontal="right"/>
    </xf>
    <xf numFmtId="0" fontId="5" fillId="16" borderId="2" xfId="0" applyFont="1" applyFill="1" applyBorder="1" applyAlignment="1">
      <alignment horizontal="right"/>
    </xf>
    <xf numFmtId="167" fontId="21" fillId="16" borderId="14" xfId="0" applyNumberFormat="1" applyFont="1" applyFill="1" applyBorder="1" applyAlignment="1">
      <alignment horizontal="right"/>
    </xf>
    <xf numFmtId="167" fontId="21" fillId="16" borderId="15" xfId="0" applyNumberFormat="1" applyFont="1" applyFill="1" applyBorder="1" applyAlignment="1">
      <alignment horizontal="right"/>
    </xf>
    <xf numFmtId="0" fontId="7" fillId="13" borderId="1" xfId="0" applyFont="1" applyFill="1" applyBorder="1"/>
    <xf numFmtId="167" fontId="21" fillId="16" borderId="19" xfId="0" applyNumberFormat="1" applyFont="1" applyFill="1" applyBorder="1" applyAlignment="1">
      <alignment horizontal="right"/>
    </xf>
    <xf numFmtId="0" fontId="62" fillId="13" borderId="1" xfId="0" applyFont="1" applyFill="1" applyBorder="1"/>
    <xf numFmtId="0" fontId="39" fillId="13" borderId="2" xfId="0" applyFont="1" applyFill="1" applyBorder="1"/>
    <xf numFmtId="0" fontId="21" fillId="13" borderId="1" xfId="0" applyFont="1" applyFill="1" applyBorder="1" applyAlignment="1">
      <alignment horizontal="right"/>
    </xf>
    <xf numFmtId="0" fontId="5" fillId="13" borderId="1" xfId="0" applyFont="1" applyFill="1" applyBorder="1" applyAlignment="1">
      <alignment horizontal="right"/>
    </xf>
    <xf numFmtId="167" fontId="21" fillId="13" borderId="12" xfId="0" applyNumberFormat="1" applyFont="1" applyFill="1" applyBorder="1" applyAlignment="1">
      <alignment horizontal="right"/>
    </xf>
    <xf numFmtId="164" fontId="4" fillId="13" borderId="5" xfId="0" applyNumberFormat="1" applyFont="1" applyFill="1" applyBorder="1" applyAlignment="1">
      <alignment horizontal="right"/>
    </xf>
    <xf numFmtId="164" fontId="5" fillId="13" borderId="1" xfId="0" applyNumberFormat="1" applyFont="1" applyFill="1" applyBorder="1" applyAlignment="1">
      <alignment horizontal="right"/>
    </xf>
    <xf numFmtId="0" fontId="39" fillId="13" borderId="1" xfId="0" applyFont="1" applyFill="1" applyBorder="1"/>
    <xf numFmtId="167" fontId="21" fillId="13" borderId="2" xfId="0" applyNumberFormat="1" applyFont="1" applyFill="1" applyBorder="1" applyAlignment="1">
      <alignment horizontal="right"/>
    </xf>
    <xf numFmtId="167" fontId="21" fillId="13" borderId="1" xfId="0" applyNumberFormat="1" applyFont="1" applyFill="1" applyBorder="1" applyAlignment="1">
      <alignment horizontal="right"/>
    </xf>
    <xf numFmtId="0" fontId="5" fillId="13" borderId="2" xfId="0" applyFont="1" applyFill="1" applyBorder="1" applyAlignment="1">
      <alignment horizontal="right"/>
    </xf>
    <xf numFmtId="0" fontId="72" fillId="2" borderId="0" xfId="0" applyFont="1" applyFill="1"/>
    <xf numFmtId="0" fontId="57" fillId="2" borderId="3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right"/>
    </xf>
    <xf numFmtId="0" fontId="41" fillId="17" borderId="3" xfId="0" applyFont="1" applyFill="1" applyBorder="1"/>
    <xf numFmtId="0" fontId="21" fillId="17" borderId="1" xfId="0" applyFont="1" applyFill="1" applyBorder="1"/>
    <xf numFmtId="0" fontId="33" fillId="17" borderId="5" xfId="0" applyFont="1" applyFill="1" applyBorder="1"/>
    <xf numFmtId="0" fontId="73" fillId="17" borderId="1" xfId="0" applyFont="1" applyFill="1" applyBorder="1" applyAlignment="1">
      <alignment horizontal="right"/>
    </xf>
    <xf numFmtId="164" fontId="73" fillId="17" borderId="1" xfId="0" applyNumberFormat="1" applyFont="1" applyFill="1" applyBorder="1" applyAlignment="1">
      <alignment horizontal="right"/>
    </xf>
    <xf numFmtId="164" fontId="42" fillId="17" borderId="5" xfId="0" applyNumberFormat="1" applyFont="1" applyFill="1" applyBorder="1" applyAlignment="1">
      <alignment horizontal="right"/>
    </xf>
    <xf numFmtId="164" fontId="5" fillId="17" borderId="1" xfId="0" applyNumberFormat="1" applyFont="1" applyFill="1" applyBorder="1" applyAlignment="1">
      <alignment horizontal="right"/>
    </xf>
    <xf numFmtId="0" fontId="41" fillId="17" borderId="1" xfId="0" applyFont="1" applyFill="1" applyBorder="1"/>
    <xf numFmtId="0" fontId="33" fillId="17" borderId="1" xfId="0" applyFont="1" applyFill="1" applyBorder="1"/>
    <xf numFmtId="0" fontId="21" fillId="17" borderId="1" xfId="0" applyFont="1" applyFill="1" applyBorder="1" applyAlignment="1">
      <alignment horizontal="right"/>
    </xf>
    <xf numFmtId="164" fontId="21" fillId="17" borderId="1" xfId="0" applyNumberFormat="1" applyFont="1" applyFill="1" applyBorder="1" applyAlignment="1">
      <alignment horizontal="right"/>
    </xf>
    <xf numFmtId="0" fontId="21" fillId="17" borderId="1" xfId="0" applyFont="1" applyFill="1" applyBorder="1" applyAlignment="1">
      <alignment vertical="top"/>
    </xf>
    <xf numFmtId="0" fontId="21" fillId="17" borderId="20" xfId="0" applyFont="1" applyFill="1" applyBorder="1" applyAlignment="1">
      <alignment horizontal="right"/>
    </xf>
    <xf numFmtId="164" fontId="74" fillId="17" borderId="1" xfId="0" applyNumberFormat="1" applyFont="1" applyFill="1" applyBorder="1" applyAlignment="1">
      <alignment horizontal="right" vertical="top"/>
    </xf>
    <xf numFmtId="0" fontId="39" fillId="17" borderId="1" xfId="0" applyFont="1" applyFill="1" applyBorder="1"/>
    <xf numFmtId="0" fontId="8" fillId="18" borderId="1" xfId="0" applyFont="1" applyFill="1" applyBorder="1"/>
    <xf numFmtId="0" fontId="39" fillId="17" borderId="12" xfId="0" applyFont="1" applyFill="1" applyBorder="1"/>
    <xf numFmtId="167" fontId="5" fillId="17" borderId="14" xfId="0" applyNumberFormat="1" applyFont="1" applyFill="1" applyBorder="1" applyAlignment="1">
      <alignment horizontal="right"/>
    </xf>
    <xf numFmtId="0" fontId="7" fillId="18" borderId="1" xfId="0" applyFont="1" applyFill="1" applyBorder="1"/>
    <xf numFmtId="167" fontId="5" fillId="17" borderId="1" xfId="0" applyNumberFormat="1" applyFont="1" applyFill="1" applyBorder="1" applyAlignment="1">
      <alignment horizontal="right"/>
    </xf>
    <xf numFmtId="0" fontId="7" fillId="17" borderId="3" xfId="0" applyFont="1" applyFill="1" applyBorder="1"/>
    <xf numFmtId="0" fontId="39" fillId="17" borderId="1" xfId="0" applyFont="1" applyFill="1" applyBorder="1" applyAlignment="1">
      <alignment horizontal="left"/>
    </xf>
    <xf numFmtId="0" fontId="2" fillId="18" borderId="5" xfId="0" applyFont="1" applyFill="1" applyBorder="1" applyAlignment="1">
      <alignment horizontal="right"/>
    </xf>
    <xf numFmtId="0" fontId="3" fillId="18" borderId="1" xfId="0" applyFont="1" applyFill="1" applyBorder="1" applyAlignment="1">
      <alignment horizontal="right"/>
    </xf>
    <xf numFmtId="164" fontId="21" fillId="18" borderId="1" xfId="0" applyNumberFormat="1" applyFont="1" applyFill="1" applyBorder="1" applyAlignment="1">
      <alignment horizontal="right"/>
    </xf>
    <xf numFmtId="164" fontId="4" fillId="17" borderId="5" xfId="0" applyNumberFormat="1" applyFont="1" applyFill="1" applyBorder="1" applyAlignment="1">
      <alignment horizontal="right"/>
    </xf>
    <xf numFmtId="0" fontId="2" fillId="2" borderId="0" xfId="0" applyFont="1" applyFill="1"/>
    <xf numFmtId="0" fontId="65" fillId="2" borderId="0" xfId="0" applyFont="1" applyFill="1"/>
    <xf numFmtId="164" fontId="2" fillId="2" borderId="0" xfId="0" applyNumberFormat="1" applyFont="1" applyFill="1" applyAlignment="1">
      <alignment horizontal="right"/>
    </xf>
    <xf numFmtId="0" fontId="75" fillId="2" borderId="0" xfId="0" applyFont="1" applyFill="1"/>
    <xf numFmtId="164" fontId="76" fillId="2" borderId="0" xfId="0" applyNumberFormat="1" applyFont="1" applyFill="1" applyAlignment="1">
      <alignment horizontal="right"/>
    </xf>
    <xf numFmtId="0" fontId="22" fillId="2" borderId="12" xfId="0" applyFont="1" applyFill="1" applyBorder="1" applyAlignment="1">
      <alignment horizontal="left"/>
    </xf>
    <xf numFmtId="166" fontId="73" fillId="17" borderId="1" xfId="0" applyNumberFormat="1" applyFont="1" applyFill="1" applyBorder="1" applyAlignment="1">
      <alignment horizontal="right"/>
    </xf>
    <xf numFmtId="164" fontId="21" fillId="17" borderId="13" xfId="0" applyNumberFormat="1" applyFont="1" applyFill="1" applyBorder="1" applyAlignment="1">
      <alignment horizontal="right"/>
    </xf>
    <xf numFmtId="166" fontId="21" fillId="17" borderId="1" xfId="0" applyNumberFormat="1" applyFont="1" applyFill="1" applyBorder="1" applyAlignment="1">
      <alignment horizontal="right"/>
    </xf>
    <xf numFmtId="166" fontId="39" fillId="17" borderId="1" xfId="0" applyNumberFormat="1" applyFont="1" applyFill="1" applyBorder="1" applyAlignment="1">
      <alignment horizontal="right"/>
    </xf>
    <xf numFmtId="166" fontId="5" fillId="17" borderId="1" xfId="0" applyNumberFormat="1" applyFont="1" applyFill="1" applyBorder="1" applyAlignment="1">
      <alignment horizontal="right"/>
    </xf>
    <xf numFmtId="0" fontId="54" fillId="17" borderId="1" xfId="0" applyFont="1" applyFill="1" applyBorder="1" applyAlignment="1">
      <alignment vertical="top"/>
    </xf>
    <xf numFmtId="164" fontId="77" fillId="17" borderId="1" xfId="0" applyNumberFormat="1" applyFont="1" applyFill="1" applyBorder="1" applyAlignment="1">
      <alignment horizontal="right" vertical="top"/>
    </xf>
    <xf numFmtId="164" fontId="21" fillId="17" borderId="1" xfId="0" applyNumberFormat="1" applyFont="1" applyFill="1" applyBorder="1" applyAlignment="1">
      <alignment horizontal="right" vertical="top"/>
    </xf>
    <xf numFmtId="0" fontId="2" fillId="18" borderId="1" xfId="0" applyFont="1" applyFill="1" applyBorder="1" applyAlignment="1">
      <alignment horizontal="right"/>
    </xf>
    <xf numFmtId="164" fontId="4" fillId="18" borderId="5" xfId="0" applyNumberFormat="1" applyFont="1" applyFill="1" applyBorder="1" applyAlignment="1">
      <alignment horizontal="right"/>
    </xf>
    <xf numFmtId="164" fontId="5" fillId="18" borderId="1" xfId="0" applyNumberFormat="1" applyFont="1" applyFill="1" applyBorder="1" applyAlignment="1">
      <alignment horizontal="right"/>
    </xf>
    <xf numFmtId="0" fontId="78" fillId="2" borderId="0" xfId="0" applyFont="1" applyFill="1"/>
    <xf numFmtId="0" fontId="79" fillId="2" borderId="0" xfId="0" applyFont="1" applyFill="1"/>
    <xf numFmtId="0" fontId="57" fillId="2" borderId="12" xfId="0" applyFont="1" applyFill="1" applyBorder="1" applyAlignment="1">
      <alignment horizontal="left"/>
    </xf>
    <xf numFmtId="0" fontId="80" fillId="2" borderId="1" xfId="0" applyFont="1" applyFill="1" applyBorder="1" applyAlignment="1">
      <alignment horizontal="right"/>
    </xf>
    <xf numFmtId="0" fontId="57" fillId="2" borderId="12" xfId="0" applyFont="1" applyFill="1" applyBorder="1" applyAlignment="1">
      <alignment horizontal="right"/>
    </xf>
    <xf numFmtId="164" fontId="57" fillId="2" borderId="12" xfId="0" applyNumberFormat="1" applyFont="1" applyFill="1" applyBorder="1" applyAlignment="1">
      <alignment horizontal="right"/>
    </xf>
    <xf numFmtId="164" fontId="81" fillId="2" borderId="1" xfId="0" applyNumberFormat="1" applyFont="1" applyFill="1" applyBorder="1" applyAlignment="1">
      <alignment horizontal="right"/>
    </xf>
    <xf numFmtId="164" fontId="82" fillId="2" borderId="1" xfId="0" applyNumberFormat="1" applyFont="1" applyFill="1" applyBorder="1"/>
    <xf numFmtId="0" fontId="80" fillId="2" borderId="1" xfId="0" applyFont="1" applyFill="1" applyBorder="1"/>
    <xf numFmtId="0" fontId="82" fillId="2" borderId="0" xfId="0" applyFont="1" applyFill="1"/>
    <xf numFmtId="0" fontId="41" fillId="19" borderId="1" xfId="0" applyFont="1" applyFill="1" applyBorder="1"/>
    <xf numFmtId="164" fontId="21" fillId="19" borderId="1" xfId="0" applyNumberFormat="1" applyFont="1" applyFill="1" applyBorder="1" applyAlignment="1">
      <alignment vertical="top"/>
    </xf>
    <xf numFmtId="164" fontId="33" fillId="19" borderId="1" xfId="0" applyNumberFormat="1" applyFont="1" applyFill="1" applyBorder="1"/>
    <xf numFmtId="164" fontId="21" fillId="19" borderId="1" xfId="0" applyNumberFormat="1" applyFont="1" applyFill="1" applyBorder="1" applyAlignment="1">
      <alignment horizontal="right"/>
    </xf>
    <xf numFmtId="164" fontId="5" fillId="19" borderId="1" xfId="0" applyNumberFormat="1" applyFont="1" applyFill="1" applyBorder="1" applyAlignment="1">
      <alignment horizontal="right"/>
    </xf>
    <xf numFmtId="164" fontId="42" fillId="19" borderId="5" xfId="0" applyNumberFormat="1" applyFont="1" applyFill="1" applyBorder="1" applyAlignment="1">
      <alignment horizontal="right"/>
    </xf>
    <xf numFmtId="0" fontId="7" fillId="19" borderId="1" xfId="0" applyFont="1" applyFill="1" applyBorder="1"/>
    <xf numFmtId="0" fontId="8" fillId="19" borderId="1" xfId="0" applyFont="1" applyFill="1" applyBorder="1"/>
    <xf numFmtId="164" fontId="5" fillId="19" borderId="13" xfId="0" applyNumberFormat="1" applyFont="1" applyFill="1" applyBorder="1" applyAlignment="1">
      <alignment horizontal="right"/>
    </xf>
    <xf numFmtId="0" fontId="21" fillId="19" borderId="1" xfId="0" applyFont="1" applyFill="1" applyBorder="1" applyAlignment="1">
      <alignment vertical="top"/>
    </xf>
    <xf numFmtId="166" fontId="21" fillId="19" borderId="1" xfId="0" applyNumberFormat="1" applyFont="1" applyFill="1" applyBorder="1" applyAlignment="1">
      <alignment horizontal="right"/>
    </xf>
    <xf numFmtId="164" fontId="33" fillId="19" borderId="21" xfId="0" applyNumberFormat="1" applyFont="1" applyFill="1" applyBorder="1"/>
    <xf numFmtId="0" fontId="33" fillId="19" borderId="1" xfId="0" applyFont="1" applyFill="1" applyBorder="1"/>
    <xf numFmtId="0" fontId="83" fillId="19" borderId="18" xfId="0" applyFont="1" applyFill="1" applyBorder="1" applyAlignment="1">
      <alignment vertical="top"/>
    </xf>
    <xf numFmtId="166" fontId="84" fillId="19" borderId="1" xfId="0" applyNumberFormat="1" applyFont="1" applyFill="1" applyBorder="1" applyAlignment="1">
      <alignment horizontal="right"/>
    </xf>
    <xf numFmtId="0" fontId="42" fillId="19" borderId="1" xfId="0" applyFont="1" applyFill="1" applyBorder="1" applyAlignment="1">
      <alignment horizontal="right"/>
    </xf>
    <xf numFmtId="0" fontId="21" fillId="19" borderId="14" xfId="0" applyFont="1" applyFill="1" applyBorder="1" applyAlignment="1">
      <alignment horizontal="right"/>
    </xf>
    <xf numFmtId="0" fontId="21" fillId="19" borderId="2" xfId="0" applyFont="1" applyFill="1" applyBorder="1" applyAlignment="1">
      <alignment horizontal="right"/>
    </xf>
    <xf numFmtId="0" fontId="21" fillId="19" borderId="1" xfId="0" applyFont="1" applyFill="1" applyBorder="1" applyAlignment="1">
      <alignment horizontal="right"/>
    </xf>
    <xf numFmtId="164" fontId="5" fillId="19" borderId="1" xfId="0" applyNumberFormat="1" applyFont="1" applyFill="1" applyBorder="1" applyAlignment="1">
      <alignment horizontal="right" vertical="top"/>
    </xf>
    <xf numFmtId="0" fontId="21" fillId="19" borderId="12" xfId="0" applyFont="1" applyFill="1" applyBorder="1" applyAlignment="1">
      <alignment horizontal="right"/>
    </xf>
    <xf numFmtId="0" fontId="39" fillId="19" borderId="1" xfId="0" applyFont="1" applyFill="1" applyBorder="1" applyAlignment="1">
      <alignment horizontal="right"/>
    </xf>
    <xf numFmtId="0" fontId="41" fillId="19" borderId="3" xfId="0" applyFont="1" applyFill="1" applyBorder="1"/>
    <xf numFmtId="0" fontId="21" fillId="19" borderId="10" xfId="0" applyFont="1" applyFill="1" applyBorder="1" applyAlignment="1">
      <alignment horizontal="right"/>
    </xf>
    <xf numFmtId="0" fontId="21" fillId="19" borderId="1" xfId="0" applyFont="1" applyFill="1" applyBorder="1"/>
    <xf numFmtId="0" fontId="73" fillId="19" borderId="1" xfId="0" applyFont="1" applyFill="1" applyBorder="1"/>
    <xf numFmtId="166" fontId="73" fillId="19" borderId="1" xfId="0" applyNumberFormat="1" applyFont="1" applyFill="1" applyBorder="1" applyAlignment="1">
      <alignment horizontal="right"/>
    </xf>
    <xf numFmtId="164" fontId="5" fillId="19" borderId="20" xfId="0" applyNumberFormat="1" applyFont="1" applyFill="1" applyBorder="1" applyAlignment="1">
      <alignment horizontal="right"/>
    </xf>
    <xf numFmtId="164" fontId="5" fillId="19" borderId="18" xfId="0" applyNumberFormat="1" applyFont="1" applyFill="1" applyBorder="1" applyAlignment="1">
      <alignment horizontal="right"/>
    </xf>
    <xf numFmtId="0" fontId="21" fillId="19" borderId="14" xfId="0" applyFont="1" applyFill="1" applyBorder="1"/>
    <xf numFmtId="166" fontId="42" fillId="19" borderId="14" xfId="0" applyNumberFormat="1" applyFont="1" applyFill="1" applyBorder="1" applyAlignment="1">
      <alignment horizontal="right"/>
    </xf>
    <xf numFmtId="166" fontId="42" fillId="19" borderId="1" xfId="0" applyNumberFormat="1" applyFont="1" applyFill="1" applyBorder="1" applyAlignment="1">
      <alignment horizontal="right"/>
    </xf>
    <xf numFmtId="0" fontId="21" fillId="19" borderId="15" xfId="0" applyFont="1" applyFill="1" applyBorder="1"/>
    <xf numFmtId="166" fontId="42" fillId="19" borderId="15" xfId="0" applyNumberFormat="1" applyFont="1" applyFill="1" applyBorder="1" applyAlignment="1">
      <alignment horizontal="right"/>
    </xf>
    <xf numFmtId="164" fontId="5" fillId="19" borderId="15" xfId="0" applyNumberFormat="1" applyFont="1" applyFill="1" applyBorder="1" applyAlignment="1">
      <alignment horizontal="right"/>
    </xf>
    <xf numFmtId="0" fontId="21" fillId="19" borderId="19" xfId="0" applyFont="1" applyFill="1" applyBorder="1"/>
    <xf numFmtId="166" fontId="42" fillId="19" borderId="19" xfId="0" applyNumberFormat="1" applyFont="1" applyFill="1" applyBorder="1" applyAlignment="1">
      <alignment horizontal="right"/>
    </xf>
    <xf numFmtId="164" fontId="5" fillId="19" borderId="22" xfId="0" applyNumberFormat="1" applyFont="1" applyFill="1" applyBorder="1" applyAlignment="1">
      <alignment horizontal="right"/>
    </xf>
    <xf numFmtId="0" fontId="39" fillId="19" borderId="1" xfId="0" applyFont="1" applyFill="1" applyBorder="1"/>
    <xf numFmtId="166" fontId="39" fillId="19" borderId="1" xfId="0" applyNumberFormat="1" applyFont="1" applyFill="1" applyBorder="1" applyAlignment="1">
      <alignment horizontal="right"/>
    </xf>
    <xf numFmtId="166" fontId="1" fillId="19" borderId="1" xfId="0" applyNumberFormat="1" applyFont="1" applyFill="1" applyBorder="1" applyAlignment="1">
      <alignment horizontal="right"/>
    </xf>
    <xf numFmtId="164" fontId="1" fillId="19" borderId="1" xfId="0" applyNumberFormat="1" applyFont="1" applyFill="1" applyBorder="1" applyAlignment="1">
      <alignment horizontal="right"/>
    </xf>
    <xf numFmtId="164" fontId="4" fillId="19" borderId="5" xfId="0" applyNumberFormat="1" applyFont="1" applyFill="1" applyBorder="1" applyAlignment="1">
      <alignment horizontal="right"/>
    </xf>
    <xf numFmtId="0" fontId="1" fillId="19" borderId="1" xfId="0" applyFont="1" applyFill="1" applyBorder="1" applyAlignment="1">
      <alignment horizontal="left"/>
    </xf>
    <xf numFmtId="164" fontId="5" fillId="19" borderId="1" xfId="0" applyNumberFormat="1" applyFont="1" applyFill="1" applyBorder="1"/>
    <xf numFmtId="164" fontId="3" fillId="19" borderId="1" xfId="0" applyNumberFormat="1" applyFont="1" applyFill="1" applyBorder="1" applyAlignment="1">
      <alignment horizontal="right"/>
    </xf>
    <xf numFmtId="164" fontId="39" fillId="19" borderId="13" xfId="0" applyNumberFormat="1" applyFont="1" applyFill="1" applyBorder="1"/>
    <xf numFmtId="164" fontId="21" fillId="19" borderId="13" xfId="0" applyNumberFormat="1" applyFont="1" applyFill="1" applyBorder="1" applyAlignment="1">
      <alignment horizontal="right"/>
    </xf>
    <xf numFmtId="164" fontId="39" fillId="19" borderId="1" xfId="0" applyNumberFormat="1" applyFont="1" applyFill="1" applyBorder="1"/>
    <xf numFmtId="0" fontId="2" fillId="19" borderId="1" xfId="0" applyFont="1" applyFill="1" applyBorder="1" applyAlignment="1">
      <alignment horizontal="right"/>
    </xf>
    <xf numFmtId="166" fontId="3" fillId="19" borderId="1" xfId="0" applyNumberFormat="1" applyFont="1" applyFill="1" applyBorder="1" applyAlignment="1">
      <alignment horizontal="right"/>
    </xf>
    <xf numFmtId="0" fontId="39" fillId="19" borderId="23" xfId="0" applyFont="1" applyFill="1" applyBorder="1"/>
    <xf numFmtId="164" fontId="21" fillId="19" borderId="21" xfId="0" applyNumberFormat="1" applyFont="1" applyFill="1" applyBorder="1" applyAlignment="1">
      <alignment horizontal="right"/>
    </xf>
    <xf numFmtId="0" fontId="39" fillId="19" borderId="13" xfId="0" applyFont="1" applyFill="1" applyBorder="1"/>
    <xf numFmtId="0" fontId="3" fillId="19" borderId="1" xfId="0" applyFont="1" applyFill="1" applyBorder="1" applyAlignment="1">
      <alignment horizontal="right"/>
    </xf>
    <xf numFmtId="0" fontId="86" fillId="19" borderId="1" xfId="0" applyFont="1" applyFill="1" applyBorder="1"/>
    <xf numFmtId="0" fontId="3" fillId="19" borderId="12" xfId="0" applyFont="1" applyFill="1" applyBorder="1" applyAlignment="1">
      <alignment horizontal="right"/>
    </xf>
    <xf numFmtId="0" fontId="1" fillId="19" borderId="1" xfId="0" applyFont="1" applyFill="1" applyBorder="1" applyAlignment="1">
      <alignment horizontal="right"/>
    </xf>
    <xf numFmtId="0" fontId="87" fillId="19" borderId="1" xfId="0" applyFont="1" applyFill="1" applyBorder="1"/>
    <xf numFmtId="164" fontId="54" fillId="19" borderId="1" xfId="0" applyNumberFormat="1" applyFont="1" applyFill="1" applyBorder="1" applyAlignment="1">
      <alignment horizontal="right"/>
    </xf>
    <xf numFmtId="0" fontId="86" fillId="19" borderId="1" xfId="0" applyFont="1" applyFill="1" applyBorder="1" applyAlignment="1">
      <alignment horizontal="right"/>
    </xf>
    <xf numFmtId="0" fontId="7" fillId="19" borderId="3" xfId="0" applyFont="1" applyFill="1" applyBorder="1"/>
    <xf numFmtId="0" fontId="88" fillId="19" borderId="1" xfId="0" applyFont="1" applyFill="1" applyBorder="1"/>
    <xf numFmtId="0" fontId="3" fillId="19" borderId="10" xfId="0" applyFont="1" applyFill="1" applyBorder="1" applyAlignment="1">
      <alignment horizontal="right"/>
    </xf>
    <xf numFmtId="0" fontId="89" fillId="19" borderId="14" xfId="0" applyFont="1" applyFill="1" applyBorder="1"/>
    <xf numFmtId="0" fontId="43" fillId="19" borderId="2" xfId="0" applyFont="1" applyFill="1" applyBorder="1" applyAlignment="1">
      <alignment horizontal="right"/>
    </xf>
    <xf numFmtId="0" fontId="89" fillId="19" borderId="2" xfId="0" applyFont="1" applyFill="1" applyBorder="1"/>
    <xf numFmtId="0" fontId="43" fillId="19" borderId="1" xfId="0" applyFont="1" applyFill="1" applyBorder="1" applyAlignment="1">
      <alignment horizontal="right"/>
    </xf>
    <xf numFmtId="0" fontId="89" fillId="19" borderId="1" xfId="0" applyFont="1" applyFill="1" applyBorder="1"/>
    <xf numFmtId="0" fontId="43" fillId="19" borderId="24" xfId="0" applyFont="1" applyFill="1" applyBorder="1" applyAlignment="1">
      <alignment horizontal="right"/>
    </xf>
    <xf numFmtId="0" fontId="89" fillId="19" borderId="24" xfId="0" applyFont="1" applyFill="1" applyBorder="1"/>
    <xf numFmtId="0" fontId="90" fillId="19" borderId="1" xfId="0" applyFont="1" applyFill="1" applyBorder="1" applyAlignment="1">
      <alignment horizontal="right"/>
    </xf>
    <xf numFmtId="164" fontId="91" fillId="19" borderId="20" xfId="0" applyNumberFormat="1" applyFont="1" applyFill="1" applyBorder="1" applyAlignment="1">
      <alignment horizontal="right"/>
    </xf>
    <xf numFmtId="0" fontId="39" fillId="19" borderId="1" xfId="0" applyFont="1" applyFill="1" applyBorder="1" applyAlignment="1">
      <alignment horizontal="left"/>
    </xf>
    <xf numFmtId="164" fontId="91" fillId="19" borderId="18" xfId="0" applyNumberFormat="1" applyFont="1" applyFill="1" applyBorder="1" applyAlignment="1">
      <alignment horizontal="right"/>
    </xf>
    <xf numFmtId="0" fontId="92" fillId="19" borderId="1" xfId="0" applyFont="1" applyFill="1" applyBorder="1" applyAlignment="1">
      <alignment horizontal="right"/>
    </xf>
    <xf numFmtId="0" fontId="1" fillId="19" borderId="1" xfId="0" applyFont="1" applyFill="1" applyBorder="1"/>
    <xf numFmtId="0" fontId="5" fillId="20" borderId="1" xfId="0" applyFont="1" applyFill="1" applyBorder="1"/>
    <xf numFmtId="0" fontId="33" fillId="20" borderId="1" xfId="0" applyFont="1" applyFill="1" applyBorder="1"/>
    <xf numFmtId="166" fontId="21" fillId="20" borderId="1" xfId="0" applyNumberFormat="1" applyFont="1" applyFill="1" applyBorder="1" applyAlignment="1">
      <alignment horizontal="right"/>
    </xf>
    <xf numFmtId="164" fontId="5" fillId="20" borderId="1" xfId="0" applyNumberFormat="1" applyFont="1" applyFill="1" applyBorder="1" applyAlignment="1">
      <alignment horizontal="right"/>
    </xf>
    <xf numFmtId="164" fontId="42" fillId="20" borderId="5" xfId="0" applyNumberFormat="1" applyFont="1" applyFill="1" applyBorder="1" applyAlignment="1">
      <alignment horizontal="right"/>
    </xf>
    <xf numFmtId="0" fontId="7" fillId="20" borderId="1" xfId="0" applyFont="1" applyFill="1" applyBorder="1"/>
    <xf numFmtId="0" fontId="8" fillId="20" borderId="1" xfId="0" applyFont="1" applyFill="1" applyBorder="1"/>
    <xf numFmtId="0" fontId="21" fillId="20" borderId="14" xfId="0" applyFont="1" applyFill="1" applyBorder="1" applyAlignment="1">
      <alignment horizontal="right"/>
    </xf>
    <xf numFmtId="167" fontId="5" fillId="20" borderId="1" xfId="0" applyNumberFormat="1" applyFont="1" applyFill="1" applyBorder="1" applyAlignment="1">
      <alignment horizontal="right"/>
    </xf>
    <xf numFmtId="0" fontId="21" fillId="20" borderId="1" xfId="0" applyFont="1" applyFill="1" applyBorder="1" applyAlignment="1">
      <alignment horizontal="right"/>
    </xf>
    <xf numFmtId="0" fontId="62" fillId="20" borderId="1" xfId="0" applyFont="1" applyFill="1" applyBorder="1"/>
    <xf numFmtId="0" fontId="1" fillId="20" borderId="1" xfId="0" applyFont="1" applyFill="1" applyBorder="1"/>
    <xf numFmtId="0" fontId="3" fillId="20" borderId="1" xfId="0" applyFont="1" applyFill="1" applyBorder="1" applyAlignment="1">
      <alignment horizontal="right"/>
    </xf>
    <xf numFmtId="164" fontId="3" fillId="20" borderId="1" xfId="0" applyNumberFormat="1" applyFont="1" applyFill="1" applyBorder="1" applyAlignment="1">
      <alignment horizontal="right"/>
    </xf>
    <xf numFmtId="164" fontId="4" fillId="20" borderId="5" xfId="0" applyNumberFormat="1" applyFont="1" applyFill="1" applyBorder="1" applyAlignment="1">
      <alignment horizontal="right"/>
    </xf>
    <xf numFmtId="0" fontId="1" fillId="20" borderId="1" xfId="0" applyFont="1" applyFill="1" applyBorder="1" applyAlignment="1">
      <alignment horizontal="left"/>
    </xf>
    <xf numFmtId="0" fontId="93" fillId="20" borderId="1" xfId="0" applyFont="1" applyFill="1" applyBorder="1"/>
    <xf numFmtId="0" fontId="54" fillId="20" borderId="1" xfId="0" applyFont="1" applyFill="1" applyBorder="1" applyAlignment="1">
      <alignment horizontal="right"/>
    </xf>
    <xf numFmtId="0" fontId="94" fillId="2" borderId="0" xfId="0" applyFont="1" applyFill="1"/>
    <xf numFmtId="0" fontId="5" fillId="21" borderId="1" xfId="0" applyFont="1" applyFill="1" applyBorder="1"/>
    <xf numFmtId="0" fontId="21" fillId="7" borderId="1" xfId="0" applyFont="1" applyFill="1" applyBorder="1"/>
    <xf numFmtId="0" fontId="39" fillId="7" borderId="1" xfId="0" applyFont="1" applyFill="1" applyBorder="1" applyAlignment="1">
      <alignment horizontal="right"/>
    </xf>
    <xf numFmtId="166" fontId="5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164" fontId="42" fillId="7" borderId="1" xfId="0" applyNumberFormat="1" applyFont="1" applyFill="1" applyBorder="1" applyAlignment="1">
      <alignment horizontal="right"/>
    </xf>
    <xf numFmtId="0" fontId="7" fillId="21" borderId="1" xfId="0" applyFont="1" applyFill="1" applyBorder="1"/>
    <xf numFmtId="0" fontId="8" fillId="21" borderId="1" xfId="0" applyFont="1" applyFill="1" applyBorder="1"/>
    <xf numFmtId="0" fontId="95" fillId="10" borderId="1" xfId="0" applyFont="1" applyFill="1" applyBorder="1" applyAlignment="1">
      <alignment horizontal="right"/>
    </xf>
    <xf numFmtId="0" fontId="95" fillId="10" borderId="1" xfId="0" applyFont="1" applyFill="1" applyBorder="1"/>
    <xf numFmtId="168" fontId="35" fillId="12" borderId="1" xfId="0" applyNumberFormat="1" applyFont="1" applyFill="1" applyBorder="1"/>
    <xf numFmtId="0" fontId="23" fillId="7" borderId="1" xfId="0" applyFont="1" applyFill="1" applyBorder="1" applyAlignment="1">
      <alignment horizontal="right"/>
    </xf>
    <xf numFmtId="166" fontId="21" fillId="7" borderId="1" xfId="0" applyNumberFormat="1" applyFont="1" applyFill="1" applyBorder="1" applyAlignment="1">
      <alignment horizontal="right"/>
    </xf>
    <xf numFmtId="0" fontId="33" fillId="7" borderId="1" xfId="0" applyFont="1" applyFill="1" applyBorder="1"/>
    <xf numFmtId="0" fontId="96" fillId="7" borderId="1" xfId="0" applyFont="1" applyFill="1" applyBorder="1"/>
    <xf numFmtId="164" fontId="21" fillId="7" borderId="1" xfId="0" applyNumberFormat="1" applyFont="1" applyFill="1" applyBorder="1" applyAlignment="1">
      <alignment horizontal="right"/>
    </xf>
    <xf numFmtId="167" fontId="39" fillId="7" borderId="1" xfId="0" applyNumberFormat="1" applyFont="1" applyFill="1" applyBorder="1" applyAlignment="1">
      <alignment horizontal="right"/>
    </xf>
    <xf numFmtId="0" fontId="21" fillId="7" borderId="1" xfId="0" applyFont="1" applyFill="1" applyBorder="1" applyAlignment="1">
      <alignment horizontal="right"/>
    </xf>
    <xf numFmtId="0" fontId="65" fillId="21" borderId="1" xfId="0" applyFont="1" applyFill="1" applyBorder="1"/>
    <xf numFmtId="0" fontId="95" fillId="0" borderId="0" xfId="0" applyFont="1" applyAlignment="1">
      <alignment horizontal="right"/>
    </xf>
    <xf numFmtId="0" fontId="95" fillId="0" borderId="0" xfId="0" applyFont="1"/>
    <xf numFmtId="0" fontId="97" fillId="7" borderId="1" xfId="0" applyFont="1" applyFill="1" applyBorder="1"/>
    <xf numFmtId="0" fontId="62" fillId="21" borderId="1" xfId="0" applyFont="1" applyFill="1" applyBorder="1"/>
    <xf numFmtId="0" fontId="39" fillId="7" borderId="1" xfId="0" applyFont="1" applyFill="1" applyBorder="1"/>
    <xf numFmtId="0" fontId="98" fillId="2" borderId="0" xfId="0" applyFont="1" applyFill="1"/>
    <xf numFmtId="0" fontId="5" fillId="22" borderId="1" xfId="0" applyFont="1" applyFill="1" applyBorder="1"/>
    <xf numFmtId="0" fontId="21" fillId="22" borderId="1" xfId="0" applyFont="1" applyFill="1" applyBorder="1"/>
    <xf numFmtId="0" fontId="33" fillId="22" borderId="1" xfId="0" applyFont="1" applyFill="1" applyBorder="1"/>
    <xf numFmtId="166" fontId="21" fillId="22" borderId="1" xfId="0" applyNumberFormat="1" applyFont="1" applyFill="1" applyBorder="1" applyAlignment="1">
      <alignment horizontal="right"/>
    </xf>
    <xf numFmtId="164" fontId="21" fillId="22" borderId="1" xfId="0" applyNumberFormat="1" applyFont="1" applyFill="1" applyBorder="1" applyAlignment="1">
      <alignment horizontal="right"/>
    </xf>
    <xf numFmtId="164" fontId="42" fillId="22" borderId="5" xfId="0" applyNumberFormat="1" applyFont="1" applyFill="1" applyBorder="1" applyAlignment="1">
      <alignment horizontal="right"/>
    </xf>
    <xf numFmtId="164" fontId="5" fillId="22" borderId="1" xfId="0" applyNumberFormat="1" applyFont="1" applyFill="1" applyBorder="1" applyAlignment="1">
      <alignment horizontal="right"/>
    </xf>
    <xf numFmtId="0" fontId="7" fillId="22" borderId="1" xfId="0" applyFont="1" applyFill="1" applyBorder="1"/>
    <xf numFmtId="0" fontId="8" fillId="22" borderId="1" xfId="0" applyFont="1" applyFill="1" applyBorder="1"/>
    <xf numFmtId="0" fontId="21" fillId="22" borderId="1" xfId="0" applyFont="1" applyFill="1" applyBorder="1" applyAlignment="1">
      <alignment horizontal="right"/>
    </xf>
    <xf numFmtId="167" fontId="21" fillId="22" borderId="1" xfId="0" applyNumberFormat="1" applyFont="1" applyFill="1" applyBorder="1" applyAlignment="1">
      <alignment horizontal="right"/>
    </xf>
    <xf numFmtId="0" fontId="33" fillId="22" borderId="12" xfId="0" applyFont="1" applyFill="1" applyBorder="1"/>
    <xf numFmtId="0" fontId="42" fillId="22" borderId="1" xfId="0" applyFont="1" applyFill="1" applyBorder="1" applyAlignment="1">
      <alignment horizontal="right"/>
    </xf>
    <xf numFmtId="0" fontId="65" fillId="22" borderId="1" xfId="0" applyFont="1" applyFill="1" applyBorder="1"/>
    <xf numFmtId="0" fontId="33" fillId="22" borderId="5" xfId="0" applyFont="1" applyFill="1" applyBorder="1"/>
    <xf numFmtId="0" fontId="43" fillId="22" borderId="0" xfId="0" applyFont="1" applyFill="1"/>
    <xf numFmtId="0" fontId="62" fillId="22" borderId="1" xfId="0" applyFont="1" applyFill="1" applyBorder="1"/>
    <xf numFmtId="0" fontId="1" fillId="22" borderId="1" xfId="0" applyFont="1" applyFill="1" applyBorder="1" applyAlignment="1">
      <alignment horizontal="left"/>
    </xf>
    <xf numFmtId="0" fontId="3" fillId="22" borderId="1" xfId="0" applyFont="1" applyFill="1" applyBorder="1" applyAlignment="1">
      <alignment horizontal="right"/>
    </xf>
    <xf numFmtId="164" fontId="3" fillId="22" borderId="1" xfId="0" applyNumberFormat="1" applyFont="1" applyFill="1" applyBorder="1" applyAlignment="1">
      <alignment horizontal="right"/>
    </xf>
    <xf numFmtId="164" fontId="4" fillId="22" borderId="5" xfId="0" applyNumberFormat="1" applyFont="1" applyFill="1" applyBorder="1" applyAlignment="1">
      <alignment horizontal="right"/>
    </xf>
    <xf numFmtId="0" fontId="5" fillId="23" borderId="1" xfId="0" applyFont="1" applyFill="1" applyBorder="1"/>
    <xf numFmtId="0" fontId="21" fillId="23" borderId="1" xfId="0" applyFont="1" applyFill="1" applyBorder="1"/>
    <xf numFmtId="0" fontId="33" fillId="23" borderId="1" xfId="0" applyFont="1" applyFill="1" applyBorder="1"/>
    <xf numFmtId="166" fontId="21" fillId="23" borderId="1" xfId="0" applyNumberFormat="1" applyFont="1" applyFill="1" applyBorder="1" applyAlignment="1">
      <alignment horizontal="right"/>
    </xf>
    <xf numFmtId="164" fontId="21" fillId="23" borderId="1" xfId="0" applyNumberFormat="1" applyFont="1" applyFill="1" applyBorder="1" applyAlignment="1">
      <alignment horizontal="right"/>
    </xf>
    <xf numFmtId="164" fontId="42" fillId="23" borderId="5" xfId="0" applyNumberFormat="1" applyFont="1" applyFill="1" applyBorder="1" applyAlignment="1">
      <alignment horizontal="right"/>
    </xf>
    <xf numFmtId="164" fontId="5" fillId="23" borderId="1" xfId="0" applyNumberFormat="1" applyFont="1" applyFill="1" applyBorder="1" applyAlignment="1">
      <alignment horizontal="right"/>
    </xf>
    <xf numFmtId="0" fontId="7" fillId="23" borderId="1" xfId="0" applyFont="1" applyFill="1" applyBorder="1"/>
    <xf numFmtId="0" fontId="8" fillId="23" borderId="1" xfId="0" applyFont="1" applyFill="1" applyBorder="1"/>
    <xf numFmtId="0" fontId="42" fillId="23" borderId="1" xfId="0" applyFont="1" applyFill="1" applyBorder="1"/>
    <xf numFmtId="164" fontId="99" fillId="23" borderId="1" xfId="0" applyNumberFormat="1" applyFont="1" applyFill="1" applyBorder="1" applyAlignment="1">
      <alignment horizontal="right"/>
    </xf>
    <xf numFmtId="0" fontId="39" fillId="23" borderId="1" xfId="0" applyFont="1" applyFill="1" applyBorder="1" applyAlignment="1">
      <alignment horizontal="right"/>
    </xf>
    <xf numFmtId="167" fontId="99" fillId="23" borderId="1" xfId="0" applyNumberFormat="1" applyFont="1" applyFill="1" applyBorder="1" applyAlignment="1">
      <alignment horizontal="right"/>
    </xf>
    <xf numFmtId="166" fontId="5" fillId="23" borderId="1" xfId="0" applyNumberFormat="1" applyFont="1" applyFill="1" applyBorder="1" applyAlignment="1">
      <alignment horizontal="right"/>
    </xf>
    <xf numFmtId="0" fontId="65" fillId="23" borderId="1" xfId="0" applyFont="1" applyFill="1" applyBorder="1"/>
    <xf numFmtId="0" fontId="21" fillId="23" borderId="14" xfId="0" applyFont="1" applyFill="1" applyBorder="1"/>
    <xf numFmtId="166" fontId="21" fillId="23" borderId="14" xfId="0" applyNumberFormat="1" applyFont="1" applyFill="1" applyBorder="1" applyAlignment="1">
      <alignment horizontal="right"/>
    </xf>
    <xf numFmtId="164" fontId="21" fillId="23" borderId="14" xfId="0" applyNumberFormat="1" applyFont="1" applyFill="1" applyBorder="1" applyAlignment="1">
      <alignment horizontal="right"/>
    </xf>
    <xf numFmtId="0" fontId="21" fillId="23" borderId="15" xfId="0" applyFont="1" applyFill="1" applyBorder="1"/>
    <xf numFmtId="166" fontId="21" fillId="23" borderId="15" xfId="0" applyNumberFormat="1" applyFont="1" applyFill="1" applyBorder="1" applyAlignment="1">
      <alignment horizontal="right"/>
    </xf>
    <xf numFmtId="164" fontId="21" fillId="23" borderId="15" xfId="0" applyNumberFormat="1" applyFont="1" applyFill="1" applyBorder="1" applyAlignment="1">
      <alignment horizontal="right"/>
    </xf>
    <xf numFmtId="0" fontId="21" fillId="23" borderId="25" xfId="0" applyFont="1" applyFill="1" applyBorder="1"/>
    <xf numFmtId="0" fontId="21" fillId="23" borderId="25" xfId="0" applyFont="1" applyFill="1" applyBorder="1" applyAlignment="1">
      <alignment horizontal="right"/>
    </xf>
    <xf numFmtId="167" fontId="21" fillId="23" borderId="25" xfId="0" applyNumberFormat="1" applyFont="1" applyFill="1" applyBorder="1" applyAlignment="1">
      <alignment horizontal="right"/>
    </xf>
    <xf numFmtId="0" fontId="21" fillId="0" borderId="15" xfId="0" applyFont="1" applyBorder="1"/>
    <xf numFmtId="0" fontId="21" fillId="23" borderId="15" xfId="0" applyFont="1" applyFill="1" applyBorder="1" applyAlignment="1">
      <alignment horizontal="right"/>
    </xf>
    <xf numFmtId="167" fontId="21" fillId="0" borderId="15" xfId="0" applyNumberFormat="1" applyFont="1" applyBorder="1" applyAlignment="1">
      <alignment horizontal="right"/>
    </xf>
    <xf numFmtId="0" fontId="21" fillId="23" borderId="1" xfId="0" applyFont="1" applyFill="1" applyBorder="1" applyAlignment="1">
      <alignment horizontal="right"/>
    </xf>
    <xf numFmtId="167" fontId="21" fillId="23" borderId="1" xfId="0" applyNumberFormat="1" applyFont="1" applyFill="1" applyBorder="1" applyAlignment="1">
      <alignment horizontal="right"/>
    </xf>
    <xf numFmtId="0" fontId="1" fillId="23" borderId="1" xfId="0" applyFont="1" applyFill="1" applyBorder="1" applyAlignment="1">
      <alignment horizontal="left"/>
    </xf>
    <xf numFmtId="0" fontId="3" fillId="23" borderId="1" xfId="0" applyFont="1" applyFill="1" applyBorder="1" applyAlignment="1">
      <alignment horizontal="right"/>
    </xf>
    <xf numFmtId="164" fontId="3" fillId="23" borderId="1" xfId="0" applyNumberFormat="1" applyFont="1" applyFill="1" applyBorder="1" applyAlignment="1">
      <alignment horizontal="right"/>
    </xf>
    <xf numFmtId="164" fontId="4" fillId="23" borderId="5" xfId="0" applyNumberFormat="1" applyFont="1" applyFill="1" applyBorder="1" applyAlignment="1">
      <alignment horizontal="right"/>
    </xf>
    <xf numFmtId="0" fontId="21" fillId="15" borderId="1" xfId="0" applyFont="1" applyFill="1" applyBorder="1"/>
    <xf numFmtId="0" fontId="5" fillId="15" borderId="1" xfId="0" applyFont="1" applyFill="1" applyBorder="1"/>
    <xf numFmtId="166" fontId="5" fillId="15" borderId="1" xfId="0" applyNumberFormat="1" applyFont="1" applyFill="1" applyBorder="1" applyAlignment="1">
      <alignment horizontal="right"/>
    </xf>
    <xf numFmtId="0" fontId="100" fillId="15" borderId="1" xfId="0" applyFont="1" applyFill="1" applyBorder="1"/>
    <xf numFmtId="0" fontId="2" fillId="15" borderId="1" xfId="0" applyFont="1" applyFill="1" applyBorder="1"/>
    <xf numFmtId="0" fontId="16" fillId="15" borderId="1" xfId="0" applyFont="1" applyFill="1" applyBorder="1"/>
    <xf numFmtId="0" fontId="71" fillId="15" borderId="1" xfId="0" applyFont="1" applyFill="1" applyBorder="1"/>
    <xf numFmtId="166" fontId="70" fillId="15" borderId="1" xfId="0" applyNumberFormat="1" applyFont="1" applyFill="1" applyBorder="1" applyAlignment="1">
      <alignment horizontal="right"/>
    </xf>
    <xf numFmtId="164" fontId="101" fillId="15" borderId="20" xfId="0" applyNumberFormat="1" applyFont="1" applyFill="1" applyBorder="1" applyAlignment="1">
      <alignment horizontal="right"/>
    </xf>
    <xf numFmtId="167" fontId="101" fillId="15" borderId="18" xfId="0" applyNumberFormat="1" applyFont="1" applyFill="1" applyBorder="1" applyAlignment="1">
      <alignment horizontal="right"/>
    </xf>
    <xf numFmtId="0" fontId="39" fillId="15" borderId="1" xfId="0" applyFont="1" applyFill="1" applyBorder="1"/>
    <xf numFmtId="0" fontId="70" fillId="15" borderId="1" xfId="0" applyFont="1" applyFill="1" applyBorder="1" applyAlignment="1">
      <alignment horizontal="right"/>
    </xf>
    <xf numFmtId="167" fontId="101" fillId="15" borderId="20" xfId="0" applyNumberFormat="1" applyFont="1" applyFill="1" applyBorder="1" applyAlignment="1">
      <alignment horizontal="right"/>
    </xf>
    <xf numFmtId="164" fontId="89" fillId="15" borderId="5" xfId="0" applyNumberFormat="1" applyFont="1" applyFill="1" applyBorder="1" applyAlignment="1">
      <alignment horizontal="right"/>
    </xf>
    <xf numFmtId="164" fontId="39" fillId="15" borderId="1" xfId="0" applyNumberFormat="1" applyFont="1" applyFill="1" applyBorder="1" applyAlignment="1">
      <alignment horizontal="right"/>
    </xf>
    <xf numFmtId="0" fontId="102" fillId="15" borderId="1" xfId="0" applyFont="1" applyFill="1" applyBorder="1"/>
    <xf numFmtId="0" fontId="103" fillId="15" borderId="0" xfId="0" applyFont="1" applyFill="1"/>
    <xf numFmtId="167" fontId="71" fillId="15" borderId="20" xfId="0" applyNumberFormat="1" applyFont="1" applyFill="1" applyBorder="1" applyAlignment="1">
      <alignment horizontal="right"/>
    </xf>
    <xf numFmtId="0" fontId="43" fillId="15" borderId="1" xfId="0" applyFont="1" applyFill="1" applyBorder="1" applyAlignment="1">
      <alignment horizontal="right"/>
    </xf>
    <xf numFmtId="167" fontId="71" fillId="15" borderId="18" xfId="0" applyNumberFormat="1" applyFont="1" applyFill="1" applyBorder="1" applyAlignment="1">
      <alignment horizontal="right"/>
    </xf>
    <xf numFmtId="164" fontId="71" fillId="15" borderId="18" xfId="0" applyNumberFormat="1" applyFont="1" applyFill="1" applyBorder="1" applyAlignment="1">
      <alignment horizontal="right"/>
    </xf>
    <xf numFmtId="0" fontId="43" fillId="15" borderId="1" xfId="0" applyFont="1" applyFill="1" applyBorder="1"/>
    <xf numFmtId="164" fontId="43" fillId="15" borderId="18" xfId="0" applyNumberFormat="1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169" fontId="5" fillId="15" borderId="1" xfId="0" applyNumberFormat="1" applyFont="1" applyFill="1" applyBorder="1" applyAlignment="1">
      <alignment horizontal="right"/>
    </xf>
    <xf numFmtId="0" fontId="5" fillId="15" borderId="14" xfId="0" applyFont="1" applyFill="1" applyBorder="1"/>
    <xf numFmtId="0" fontId="43" fillId="15" borderId="14" xfId="0" applyFont="1" applyFill="1" applyBorder="1" applyAlignment="1">
      <alignment horizontal="right"/>
    </xf>
    <xf numFmtId="167" fontId="5" fillId="15" borderId="14" xfId="0" applyNumberFormat="1" applyFont="1" applyFill="1" applyBorder="1" applyAlignment="1">
      <alignment horizontal="right"/>
    </xf>
    <xf numFmtId="0" fontId="5" fillId="15" borderId="2" xfId="0" applyFont="1" applyFill="1" applyBorder="1"/>
    <xf numFmtId="0" fontId="43" fillId="15" borderId="2" xfId="0" applyFont="1" applyFill="1" applyBorder="1" applyAlignment="1">
      <alignment horizontal="right"/>
    </xf>
    <xf numFmtId="167" fontId="5" fillId="15" borderId="2" xfId="0" applyNumberFormat="1" applyFont="1" applyFill="1" applyBorder="1" applyAlignment="1">
      <alignment horizontal="right"/>
    </xf>
    <xf numFmtId="167" fontId="5" fillId="15" borderId="1" xfId="0" applyNumberFormat="1" applyFont="1" applyFill="1" applyBorder="1" applyAlignment="1">
      <alignment horizontal="right"/>
    </xf>
    <xf numFmtId="167" fontId="43" fillId="15" borderId="26" xfId="0" applyNumberFormat="1" applyFont="1" applyFill="1" applyBorder="1" applyAlignment="1">
      <alignment horizontal="right"/>
    </xf>
    <xf numFmtId="167" fontId="104" fillId="15" borderId="27" xfId="0" applyNumberFormat="1" applyFont="1" applyFill="1" applyBorder="1" applyAlignment="1">
      <alignment horizontal="right"/>
    </xf>
    <xf numFmtId="167" fontId="43" fillId="15" borderId="28" xfId="0" applyNumberFormat="1" applyFont="1" applyFill="1" applyBorder="1" applyAlignment="1">
      <alignment horizontal="right"/>
    </xf>
    <xf numFmtId="0" fontId="21" fillId="15" borderId="1" xfId="0" applyFont="1" applyFill="1" applyBorder="1" applyAlignment="1">
      <alignment horizontal="right"/>
    </xf>
    <xf numFmtId="167" fontId="21" fillId="15" borderId="1" xfId="0" applyNumberFormat="1" applyFont="1" applyFill="1" applyBorder="1" applyAlignment="1">
      <alignment horizontal="right"/>
    </xf>
    <xf numFmtId="0" fontId="3" fillId="15" borderId="1" xfId="0" applyFont="1" applyFill="1" applyBorder="1"/>
    <xf numFmtId="0" fontId="1" fillId="15" borderId="1" xfId="0" applyFont="1" applyFill="1" applyBorder="1" applyAlignment="1">
      <alignment horizontal="left"/>
    </xf>
    <xf numFmtId="0" fontId="1" fillId="15" borderId="1" xfId="0" applyFont="1" applyFill="1" applyBorder="1"/>
    <xf numFmtId="0" fontId="3" fillId="15" borderId="26" xfId="0" applyFont="1" applyFill="1" applyBorder="1" applyAlignment="1">
      <alignment horizontal="right"/>
    </xf>
    <xf numFmtId="167" fontId="3" fillId="15" borderId="1" xfId="0" applyNumberFormat="1" applyFont="1" applyFill="1" applyBorder="1" applyAlignment="1">
      <alignment horizontal="right"/>
    </xf>
    <xf numFmtId="0" fontId="3" fillId="15" borderId="1" xfId="0" applyFont="1" applyFill="1" applyBorder="1" applyAlignment="1">
      <alignment horizontal="right"/>
    </xf>
    <xf numFmtId="164" fontId="21" fillId="15" borderId="12" xfId="0" applyNumberFormat="1" applyFont="1" applyFill="1" applyBorder="1" applyAlignment="1">
      <alignment horizontal="right"/>
    </xf>
    <xf numFmtId="164" fontId="21" fillId="15" borderId="1" xfId="0" applyNumberFormat="1" applyFont="1" applyFill="1" applyBorder="1" applyAlignment="1">
      <alignment horizontal="right"/>
    </xf>
    <xf numFmtId="0" fontId="1" fillId="15" borderId="12" xfId="0" applyFont="1" applyFill="1" applyBorder="1" applyAlignment="1">
      <alignment horizontal="left"/>
    </xf>
    <xf numFmtId="0" fontId="30" fillId="2" borderId="0" xfId="0" applyFont="1" applyFill="1"/>
    <xf numFmtId="0" fontId="5" fillId="5" borderId="1" xfId="0" applyFont="1" applyFill="1" applyBorder="1"/>
    <xf numFmtId="0" fontId="21" fillId="5" borderId="1" xfId="0" applyFont="1" applyFill="1" applyBorder="1"/>
    <xf numFmtId="166" fontId="39" fillId="5" borderId="1" xfId="0" applyNumberFormat="1" applyFont="1" applyFill="1" applyBorder="1" applyAlignment="1">
      <alignment horizontal="right"/>
    </xf>
    <xf numFmtId="0" fontId="33" fillId="5" borderId="1" xfId="0" applyFont="1" applyFill="1" applyBorder="1"/>
    <xf numFmtId="164" fontId="105" fillId="5" borderId="1" xfId="0" applyNumberFormat="1" applyFont="1" applyFill="1" applyBorder="1" applyAlignment="1">
      <alignment horizontal="right"/>
    </xf>
    <xf numFmtId="164" fontId="42" fillId="5" borderId="5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0" fontId="106" fillId="5" borderId="1" xfId="0" applyFont="1" applyFill="1" applyBorder="1"/>
    <xf numFmtId="0" fontId="8" fillId="5" borderId="1" xfId="0" applyFont="1" applyFill="1" applyBorder="1"/>
    <xf numFmtId="166" fontId="21" fillId="5" borderId="1" xfId="0" applyNumberFormat="1" applyFont="1" applyFill="1" applyBorder="1" applyAlignment="1">
      <alignment horizontal="right"/>
    </xf>
    <xf numFmtId="164" fontId="21" fillId="5" borderId="1" xfId="0" applyNumberFormat="1" applyFont="1" applyFill="1" applyBorder="1" applyAlignment="1">
      <alignment horizontal="right"/>
    </xf>
    <xf numFmtId="166" fontId="5" fillId="5" borderId="1" xfId="0" applyNumberFormat="1" applyFont="1" applyFill="1" applyBorder="1" applyAlignment="1">
      <alignment horizontal="right"/>
    </xf>
    <xf numFmtId="167" fontId="21" fillId="5" borderId="1" xfId="0" applyNumberFormat="1" applyFont="1" applyFill="1" applyBorder="1" applyAlignment="1">
      <alignment horizontal="right"/>
    </xf>
    <xf numFmtId="0" fontId="93" fillId="5" borderId="1" xfId="0" applyFont="1" applyFill="1" applyBorder="1"/>
    <xf numFmtId="0" fontId="5" fillId="5" borderId="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right"/>
    </xf>
    <xf numFmtId="167" fontId="5" fillId="5" borderId="14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67" fontId="5" fillId="5" borderId="1" xfId="0" applyNumberFormat="1" applyFont="1" applyFill="1" applyBorder="1" applyAlignment="1">
      <alignment horizontal="right"/>
    </xf>
    <xf numFmtId="0" fontId="5" fillId="5" borderId="24" xfId="0" applyFont="1" applyFill="1" applyBorder="1"/>
    <xf numFmtId="0" fontId="5" fillId="5" borderId="24" xfId="0" applyFont="1" applyFill="1" applyBorder="1" applyAlignment="1">
      <alignment horizontal="right"/>
    </xf>
    <xf numFmtId="167" fontId="5" fillId="5" borderId="24" xfId="0" applyNumberFormat="1" applyFont="1" applyFill="1" applyBorder="1" applyAlignment="1">
      <alignment horizontal="right"/>
    </xf>
    <xf numFmtId="0" fontId="39" fillId="5" borderId="1" xfId="0" applyFont="1" applyFill="1" applyBorder="1"/>
    <xf numFmtId="0" fontId="21" fillId="5" borderId="1" xfId="0" applyFont="1" applyFill="1" applyBorder="1" applyAlignment="1">
      <alignment horizontal="right"/>
    </xf>
    <xf numFmtId="0" fontId="62" fillId="5" borderId="1" xfId="0" applyFont="1" applyFill="1" applyBorder="1"/>
    <xf numFmtId="0" fontId="39" fillId="5" borderId="12" xfId="0" applyFont="1" applyFill="1" applyBorder="1"/>
    <xf numFmtId="0" fontId="21" fillId="5" borderId="12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164" fontId="21" fillId="5" borderId="12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right"/>
    </xf>
    <xf numFmtId="0" fontId="65" fillId="5" borderId="1" xfId="0" applyFont="1" applyFill="1" applyBorder="1"/>
    <xf numFmtId="164" fontId="107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6" fontId="42" fillId="22" borderId="1" xfId="0" applyNumberFormat="1" applyFont="1" applyFill="1" applyBorder="1" applyAlignment="1">
      <alignment horizontal="right"/>
    </xf>
    <xf numFmtId="166" fontId="42" fillId="22" borderId="15" xfId="0" applyNumberFormat="1" applyFont="1" applyFill="1" applyBorder="1" applyAlignment="1">
      <alignment horizontal="right"/>
    </xf>
    <xf numFmtId="164" fontId="21" fillId="22" borderId="15" xfId="0" applyNumberFormat="1" applyFont="1" applyFill="1" applyBorder="1" applyAlignment="1">
      <alignment horizontal="right"/>
    </xf>
    <xf numFmtId="164" fontId="100" fillId="2" borderId="1" xfId="0" applyNumberFormat="1" applyFont="1" applyFill="1" applyBorder="1"/>
    <xf numFmtId="0" fontId="108" fillId="22" borderId="1" xfId="0" applyFont="1" applyFill="1" applyBorder="1"/>
    <xf numFmtId="0" fontId="109" fillId="10" borderId="1" xfId="0" applyFont="1" applyFill="1" applyBorder="1"/>
    <xf numFmtId="0" fontId="109" fillId="7" borderId="1" xfId="0" applyFont="1" applyFill="1" applyBorder="1"/>
    <xf numFmtId="0" fontId="109" fillId="11" borderId="1" xfId="0" applyFont="1" applyFill="1" applyBorder="1"/>
    <xf numFmtId="0" fontId="108" fillId="10" borderId="1" xfId="0" applyFont="1" applyFill="1" applyBorder="1"/>
    <xf numFmtId="0" fontId="110" fillId="12" borderId="1" xfId="0" applyFont="1" applyFill="1" applyBorder="1"/>
    <xf numFmtId="0" fontId="111" fillId="13" borderId="1" xfId="0" applyFont="1" applyFill="1" applyBorder="1"/>
    <xf numFmtId="0" fontId="108" fillId="2" borderId="0" xfId="0" applyFont="1" applyFill="1"/>
    <xf numFmtId="166" fontId="43" fillId="22" borderId="2" xfId="0" applyNumberFormat="1" applyFont="1" applyFill="1" applyBorder="1" applyAlignment="1">
      <alignment horizontal="right"/>
    </xf>
    <xf numFmtId="167" fontId="21" fillId="22" borderId="2" xfId="0" applyNumberFormat="1" applyFont="1" applyFill="1" applyBorder="1" applyAlignment="1">
      <alignment horizontal="right"/>
    </xf>
    <xf numFmtId="166" fontId="43" fillId="22" borderId="1" xfId="0" applyNumberFormat="1" applyFont="1" applyFill="1" applyBorder="1" applyAlignment="1">
      <alignment horizontal="right"/>
    </xf>
    <xf numFmtId="166" fontId="43" fillId="22" borderId="19" xfId="0" applyNumberFormat="1" applyFont="1" applyFill="1" applyBorder="1" applyAlignment="1">
      <alignment horizontal="right"/>
    </xf>
    <xf numFmtId="164" fontId="21" fillId="22" borderId="29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0" fontId="7" fillId="22" borderId="0" xfId="0" applyFont="1" applyFill="1"/>
    <xf numFmtId="0" fontId="8" fillId="22" borderId="0" xfId="0" applyFont="1" applyFill="1"/>
    <xf numFmtId="0" fontId="39" fillId="22" borderId="1" xfId="0" applyFont="1" applyFill="1" applyBorder="1"/>
    <xf numFmtId="166" fontId="5" fillId="22" borderId="1" xfId="0" applyNumberFormat="1" applyFont="1" applyFill="1" applyBorder="1" applyAlignment="1">
      <alignment horizontal="right"/>
    </xf>
    <xf numFmtId="164" fontId="33" fillId="22" borderId="1" xfId="0" applyNumberFormat="1" applyFont="1" applyFill="1" applyBorder="1"/>
    <xf numFmtId="0" fontId="112" fillId="22" borderId="1" xfId="0" applyFont="1" applyFill="1" applyBorder="1"/>
    <xf numFmtId="0" fontId="62" fillId="24" borderId="1" xfId="0" applyFont="1" applyFill="1" applyBorder="1"/>
    <xf numFmtId="0" fontId="21" fillId="25" borderId="14" xfId="0" applyFont="1" applyFill="1" applyBorder="1"/>
    <xf numFmtId="0" fontId="42" fillId="25" borderId="14" xfId="0" applyFont="1" applyFill="1" applyBorder="1"/>
    <xf numFmtId="0" fontId="21" fillId="25" borderId="1" xfId="0" applyFont="1" applyFill="1" applyBorder="1" applyAlignment="1">
      <alignment horizontal="right"/>
    </xf>
    <xf numFmtId="167" fontId="113" fillId="25" borderId="1" xfId="0" applyNumberFormat="1" applyFont="1" applyFill="1" applyBorder="1" applyAlignment="1">
      <alignment horizontal="right"/>
    </xf>
    <xf numFmtId="164" fontId="4" fillId="24" borderId="5" xfId="0" applyNumberFormat="1" applyFont="1" applyFill="1" applyBorder="1" applyAlignment="1">
      <alignment horizontal="right"/>
    </xf>
    <xf numFmtId="164" fontId="5" fillId="24" borderId="1" xfId="0" applyNumberFormat="1" applyFont="1" applyFill="1" applyBorder="1" applyAlignment="1">
      <alignment horizontal="right"/>
    </xf>
    <xf numFmtId="0" fontId="7" fillId="24" borderId="1" xfId="0" applyFont="1" applyFill="1" applyBorder="1"/>
    <xf numFmtId="0" fontId="8" fillId="24" borderId="1" xfId="0" applyFont="1" applyFill="1" applyBorder="1"/>
    <xf numFmtId="0" fontId="21" fillId="25" borderId="1" xfId="0" applyFont="1" applyFill="1" applyBorder="1"/>
    <xf numFmtId="0" fontId="42" fillId="25" borderId="1" xfId="0" applyFont="1" applyFill="1" applyBorder="1"/>
    <xf numFmtId="0" fontId="21" fillId="25" borderId="2" xfId="0" applyFont="1" applyFill="1" applyBorder="1"/>
    <xf numFmtId="0" fontId="42" fillId="25" borderId="2" xfId="0" applyFont="1" applyFill="1" applyBorder="1"/>
    <xf numFmtId="167" fontId="113" fillId="25" borderId="2" xfId="0" applyNumberFormat="1" applyFont="1" applyFill="1" applyBorder="1" applyAlignment="1">
      <alignment horizontal="right"/>
    </xf>
    <xf numFmtId="0" fontId="21" fillId="25" borderId="24" xfId="0" applyFont="1" applyFill="1" applyBorder="1"/>
    <xf numFmtId="0" fontId="42" fillId="25" borderId="24" xfId="0" applyFont="1" applyFill="1" applyBorder="1"/>
    <xf numFmtId="167" fontId="113" fillId="25" borderId="22" xfId="0" applyNumberFormat="1" applyFont="1" applyFill="1" applyBorder="1" applyAlignment="1">
      <alignment horizontal="right"/>
    </xf>
    <xf numFmtId="0" fontId="1" fillId="24" borderId="24" xfId="0" applyFont="1" applyFill="1" applyBorder="1"/>
    <xf numFmtId="0" fontId="3" fillId="24" borderId="1" xfId="0" applyFont="1" applyFill="1" applyBorder="1" applyAlignment="1">
      <alignment horizontal="right"/>
    </xf>
    <xf numFmtId="167" fontId="21" fillId="24" borderId="1" xfId="0" applyNumberFormat="1" applyFont="1" applyFill="1" applyBorder="1" applyAlignment="1">
      <alignment horizontal="right"/>
    </xf>
    <xf numFmtId="0" fontId="114" fillId="24" borderId="1" xfId="0" applyFont="1" applyFill="1" applyBorder="1"/>
    <xf numFmtId="0" fontId="21" fillId="24" borderId="1" xfId="0" applyFont="1" applyFill="1" applyBorder="1" applyAlignment="1">
      <alignment horizontal="right"/>
    </xf>
    <xf numFmtId="164" fontId="3" fillId="24" borderId="1" xfId="0" applyNumberFormat="1" applyFont="1" applyFill="1" applyBorder="1" applyAlignment="1">
      <alignment horizontal="right"/>
    </xf>
    <xf numFmtId="0" fontId="1" fillId="24" borderId="1" xfId="0" applyFont="1" applyFill="1" applyBorder="1"/>
    <xf numFmtId="166" fontId="21" fillId="0" borderId="1" xfId="0" applyNumberFormat="1" applyFont="1" applyBorder="1"/>
    <xf numFmtId="164" fontId="21" fillId="10" borderId="1" xfId="0" applyNumberFormat="1" applyFont="1" applyFill="1" applyBorder="1" applyAlignment="1">
      <alignment horizontal="right"/>
    </xf>
    <xf numFmtId="166" fontId="21" fillId="0" borderId="19" xfId="0" applyNumberFormat="1" applyFont="1" applyBorder="1"/>
    <xf numFmtId="164" fontId="21" fillId="10" borderId="19" xfId="0" applyNumberFormat="1" applyFont="1" applyFill="1" applyBorder="1" applyAlignment="1">
      <alignment horizontal="right"/>
    </xf>
    <xf numFmtId="0" fontId="43" fillId="10" borderId="1" xfId="0" applyFont="1" applyFill="1" applyBorder="1"/>
    <xf numFmtId="166" fontId="5" fillId="0" borderId="1" xfId="0" applyNumberFormat="1" applyFont="1" applyBorder="1" applyAlignment="1">
      <alignment horizontal="right"/>
    </xf>
    <xf numFmtId="0" fontId="39" fillId="10" borderId="1" xfId="0" applyFont="1" applyFill="1" applyBorder="1"/>
    <xf numFmtId="0" fontId="62" fillId="10" borderId="1" xfId="0" applyFont="1" applyFill="1" applyBorder="1"/>
    <xf numFmtId="0" fontId="3" fillId="10" borderId="1" xfId="0" applyFont="1" applyFill="1" applyBorder="1" applyAlignment="1">
      <alignment horizontal="right"/>
    </xf>
    <xf numFmtId="164" fontId="3" fillId="10" borderId="1" xfId="0" applyNumberFormat="1" applyFont="1" applyFill="1" applyBorder="1" applyAlignment="1">
      <alignment horizontal="right"/>
    </xf>
    <xf numFmtId="0" fontId="115" fillId="2" borderId="0" xfId="0" applyFont="1" applyFill="1"/>
    <xf numFmtId="0" fontId="21" fillId="26" borderId="1" xfId="0" applyFont="1" applyFill="1" applyBorder="1"/>
    <xf numFmtId="0" fontId="5" fillId="26" borderId="1" xfId="0" applyFont="1" applyFill="1" applyBorder="1"/>
    <xf numFmtId="166" fontId="5" fillId="0" borderId="1" xfId="0" applyNumberFormat="1" applyFont="1" applyBorder="1" applyAlignment="1">
      <alignment horizontal="center"/>
    </xf>
    <xf numFmtId="0" fontId="33" fillId="26" borderId="1" xfId="0" applyFont="1" applyFill="1" applyBorder="1"/>
    <xf numFmtId="164" fontId="5" fillId="26" borderId="1" xfId="0" applyNumberFormat="1" applyFont="1" applyFill="1" applyBorder="1" applyAlignment="1">
      <alignment horizontal="right"/>
    </xf>
    <xf numFmtId="164" fontId="42" fillId="26" borderId="5" xfId="0" applyNumberFormat="1" applyFont="1" applyFill="1" applyBorder="1" applyAlignment="1">
      <alignment horizontal="right"/>
    </xf>
    <xf numFmtId="164" fontId="21" fillId="26" borderId="1" xfId="0" applyNumberFormat="1" applyFont="1" applyFill="1" applyBorder="1" applyAlignment="1">
      <alignment horizontal="right"/>
    </xf>
    <xf numFmtId="164" fontId="12" fillId="26" borderId="1" xfId="0" applyNumberFormat="1" applyFont="1" applyFill="1" applyBorder="1"/>
    <xf numFmtId="0" fontId="100" fillId="26" borderId="1" xfId="0" applyFont="1" applyFill="1" applyBorder="1"/>
    <xf numFmtId="0" fontId="2" fillId="26" borderId="1" xfId="0" applyFont="1" applyFill="1" applyBorder="1"/>
    <xf numFmtId="0" fontId="3" fillId="26" borderId="1" xfId="0" applyFont="1" applyFill="1" applyBorder="1"/>
    <xf numFmtId="0" fontId="92" fillId="26" borderId="1" xfId="0" applyFont="1" applyFill="1" applyBorder="1" applyAlignment="1">
      <alignment horizontal="left"/>
    </xf>
    <xf numFmtId="166" fontId="21" fillId="26" borderId="1" xfId="0" applyNumberFormat="1" applyFont="1" applyFill="1" applyBorder="1" applyAlignment="1">
      <alignment horizontal="right"/>
    </xf>
    <xf numFmtId="0" fontId="3" fillId="26" borderId="1" xfId="0" applyFont="1" applyFill="1" applyBorder="1" applyAlignment="1">
      <alignment horizontal="right"/>
    </xf>
    <xf numFmtId="164" fontId="4" fillId="26" borderId="5" xfId="0" applyNumberFormat="1" applyFont="1" applyFill="1" applyBorder="1" applyAlignment="1">
      <alignment horizontal="right"/>
    </xf>
    <xf numFmtId="0" fontId="42" fillId="26" borderId="26" xfId="0" applyFont="1" applyFill="1" applyBorder="1" applyAlignment="1">
      <alignment horizontal="left"/>
    </xf>
    <xf numFmtId="0" fontId="116" fillId="2" borderId="0" xfId="0" applyFont="1" applyFill="1"/>
    <xf numFmtId="0" fontId="31" fillId="2" borderId="0" xfId="0" applyFont="1" applyFill="1"/>
    <xf numFmtId="0" fontId="22" fillId="2" borderId="1" xfId="0" applyFont="1" applyFill="1" applyBorder="1"/>
    <xf numFmtId="0" fontId="21" fillId="15" borderId="13" xfId="0" applyFont="1" applyFill="1" applyBorder="1"/>
    <xf numFmtId="0" fontId="42" fillId="15" borderId="0" xfId="0" applyFont="1" applyFill="1"/>
    <xf numFmtId="0" fontId="117" fillId="2" borderId="0" xfId="0" applyFont="1" applyFill="1"/>
    <xf numFmtId="0" fontId="5" fillId="13" borderId="1" xfId="0" applyFont="1" applyFill="1" applyBorder="1"/>
    <xf numFmtId="0" fontId="118" fillId="13" borderId="1" xfId="0" applyFont="1" applyFill="1" applyBorder="1" applyAlignment="1">
      <alignment horizontal="right"/>
    </xf>
    <xf numFmtId="0" fontId="62" fillId="13" borderId="1" xfId="0" applyFont="1" applyFill="1" applyBorder="1" applyAlignment="1">
      <alignment horizontal="right"/>
    </xf>
    <xf numFmtId="164" fontId="62" fillId="13" borderId="1" xfId="0" applyNumberFormat="1" applyFont="1" applyFill="1" applyBorder="1" applyAlignment="1">
      <alignment horizontal="right"/>
    </xf>
    <xf numFmtId="166" fontId="5" fillId="13" borderId="1" xfId="0" applyNumberFormat="1" applyFont="1" applyFill="1" applyBorder="1" applyAlignment="1">
      <alignment horizontal="right"/>
    </xf>
    <xf numFmtId="0" fontId="1" fillId="13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167" fontId="5" fillId="13" borderId="1" xfId="0" applyNumberFormat="1" applyFont="1" applyFill="1" applyBorder="1" applyAlignment="1">
      <alignment horizontal="right"/>
    </xf>
    <xf numFmtId="0" fontId="5" fillId="13" borderId="0" xfId="0" applyFont="1" applyFill="1"/>
    <xf numFmtId="0" fontId="1" fillId="13" borderId="1" xfId="0" applyFont="1" applyFill="1" applyBorder="1"/>
    <xf numFmtId="0" fontId="21" fillId="13" borderId="1" xfId="0" applyFont="1" applyFill="1" applyBorder="1" applyAlignment="1">
      <alignment horizontal="left"/>
    </xf>
    <xf numFmtId="164" fontId="21" fillId="13" borderId="1" xfId="0" applyNumberFormat="1" applyFont="1" applyFill="1" applyBorder="1" applyAlignment="1">
      <alignment horizontal="right"/>
    </xf>
    <xf numFmtId="164" fontId="21" fillId="15" borderId="17" xfId="0" applyNumberFormat="1" applyFont="1" applyFill="1" applyBorder="1" applyAlignment="1">
      <alignment horizontal="right"/>
    </xf>
    <xf numFmtId="164" fontId="21" fillId="15" borderId="1" xfId="0" applyNumberFormat="1" applyFont="1" applyFill="1" applyBorder="1"/>
    <xf numFmtId="164" fontId="21" fillId="15" borderId="15" xfId="0" applyNumberFormat="1" applyFont="1" applyFill="1" applyBorder="1"/>
    <xf numFmtId="166" fontId="21" fillId="0" borderId="15" xfId="0" applyNumberFormat="1" applyFont="1" applyBorder="1" applyAlignment="1">
      <alignment horizontal="right"/>
    </xf>
    <xf numFmtId="164" fontId="21" fillId="15" borderId="15" xfId="0" applyNumberFormat="1" applyFont="1" applyFill="1" applyBorder="1" applyAlignment="1">
      <alignment horizontal="right"/>
    </xf>
    <xf numFmtId="164" fontId="42" fillId="15" borderId="1" xfId="0" applyNumberFormat="1" applyFont="1" applyFill="1" applyBorder="1" applyAlignment="1">
      <alignment horizontal="right"/>
    </xf>
    <xf numFmtId="167" fontId="43" fillId="15" borderId="1" xfId="0" applyNumberFormat="1" applyFont="1" applyFill="1" applyBorder="1" applyAlignment="1">
      <alignment horizontal="right"/>
    </xf>
    <xf numFmtId="167" fontId="43" fillId="15" borderId="0" xfId="0" applyNumberFormat="1" applyFont="1" applyFill="1" applyAlignment="1">
      <alignment horizontal="right"/>
    </xf>
    <xf numFmtId="0" fontId="62" fillId="15" borderId="1" xfId="0" applyFont="1" applyFill="1" applyBorder="1"/>
    <xf numFmtId="167" fontId="86" fillId="0" borderId="26" xfId="0" applyNumberFormat="1" applyFont="1" applyBorder="1" applyAlignment="1">
      <alignment horizontal="right"/>
    </xf>
    <xf numFmtId="167" fontId="86" fillId="0" borderId="28" xfId="0" applyNumberFormat="1" applyFont="1" applyBorder="1" applyAlignment="1">
      <alignment horizontal="right"/>
    </xf>
    <xf numFmtId="0" fontId="1" fillId="15" borderId="12" xfId="0" applyFont="1" applyFill="1" applyBorder="1"/>
    <xf numFmtId="164" fontId="3" fillId="15" borderId="1" xfId="0" applyNumberFormat="1" applyFont="1" applyFill="1" applyBorder="1" applyAlignment="1">
      <alignment horizontal="right" vertical="top"/>
    </xf>
    <xf numFmtId="0" fontId="5" fillId="8" borderId="1" xfId="0" applyFont="1" applyFill="1" applyBorder="1"/>
    <xf numFmtId="166" fontId="21" fillId="8" borderId="1" xfId="0" applyNumberFormat="1" applyFont="1" applyFill="1" applyBorder="1" applyAlignment="1">
      <alignment horizontal="right"/>
    </xf>
    <xf numFmtId="0" fontId="33" fillId="8" borderId="1" xfId="0" applyFont="1" applyFill="1" applyBorder="1"/>
    <xf numFmtId="4" fontId="5" fillId="8" borderId="5" xfId="0" applyNumberFormat="1" applyFont="1" applyFill="1" applyBorder="1" applyAlignment="1">
      <alignment horizontal="right"/>
    </xf>
    <xf numFmtId="164" fontId="42" fillId="8" borderId="5" xfId="0" applyNumberFormat="1" applyFont="1" applyFill="1" applyBorder="1" applyAlignment="1">
      <alignment horizontal="right"/>
    </xf>
    <xf numFmtId="164" fontId="5" fillId="8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0" fontId="8" fillId="8" borderId="1" xfId="0" applyFont="1" applyFill="1" applyBorder="1"/>
    <xf numFmtId="164" fontId="5" fillId="8" borderId="5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0" fontId="119" fillId="2" borderId="0" xfId="0" applyFont="1" applyFill="1"/>
    <xf numFmtId="0" fontId="21" fillId="27" borderId="1" xfId="0" applyFont="1" applyFill="1" applyBorder="1"/>
    <xf numFmtId="0" fontId="5" fillId="27" borderId="1" xfId="0" applyFont="1" applyFill="1" applyBorder="1"/>
    <xf numFmtId="166" fontId="5" fillId="27" borderId="1" xfId="0" applyNumberFormat="1" applyFont="1" applyFill="1" applyBorder="1" applyAlignment="1">
      <alignment horizontal="right"/>
    </xf>
    <xf numFmtId="0" fontId="33" fillId="27" borderId="1" xfId="0" applyFont="1" applyFill="1" applyBorder="1"/>
    <xf numFmtId="164" fontId="5" fillId="27" borderId="1" xfId="0" applyNumberFormat="1" applyFont="1" applyFill="1" applyBorder="1" applyAlignment="1">
      <alignment horizontal="right"/>
    </xf>
    <xf numFmtId="164" fontId="42" fillId="27" borderId="5" xfId="0" applyNumberFormat="1" applyFont="1" applyFill="1" applyBorder="1" applyAlignment="1">
      <alignment horizontal="right"/>
    </xf>
    <xf numFmtId="0" fontId="100" fillId="27" borderId="1" xfId="0" applyFont="1" applyFill="1" applyBorder="1"/>
    <xf numFmtId="0" fontId="2" fillId="27" borderId="1" xfId="0" applyFont="1" applyFill="1" applyBorder="1"/>
    <xf numFmtId="166" fontId="21" fillId="27" borderId="1" xfId="0" applyNumberFormat="1" applyFont="1" applyFill="1" applyBorder="1" applyAlignment="1">
      <alignment horizontal="right"/>
    </xf>
    <xf numFmtId="164" fontId="5" fillId="27" borderId="5" xfId="0" applyNumberFormat="1" applyFont="1" applyFill="1" applyBorder="1" applyAlignment="1">
      <alignment horizontal="right"/>
    </xf>
    <xf numFmtId="0" fontId="21" fillId="27" borderId="1" xfId="0" applyFont="1" applyFill="1" applyBorder="1" applyAlignment="1">
      <alignment horizontal="right"/>
    </xf>
    <xf numFmtId="164" fontId="5" fillId="27" borderId="1" xfId="0" applyNumberFormat="1" applyFont="1" applyFill="1" applyBorder="1" applyAlignment="1">
      <alignment horizontal="right" wrapText="1"/>
    </xf>
    <xf numFmtId="167" fontId="5" fillId="27" borderId="1" xfId="0" applyNumberFormat="1" applyFont="1" applyFill="1" applyBorder="1" applyAlignment="1">
      <alignment horizontal="right"/>
    </xf>
    <xf numFmtId="0" fontId="21" fillId="27" borderId="12" xfId="0" applyFont="1" applyFill="1" applyBorder="1" applyAlignment="1">
      <alignment horizontal="right"/>
    </xf>
    <xf numFmtId="164" fontId="21" fillId="27" borderId="1" xfId="0" applyNumberFormat="1" applyFont="1" applyFill="1" applyBorder="1" applyAlignment="1">
      <alignment horizontal="right"/>
    </xf>
    <xf numFmtId="164" fontId="42" fillId="9" borderId="5" xfId="0" applyNumberFormat="1" applyFont="1" applyFill="1" applyBorder="1" applyAlignment="1">
      <alignment horizontal="right"/>
    </xf>
    <xf numFmtId="0" fontId="5" fillId="9" borderId="14" xfId="0" applyFont="1" applyFill="1" applyBorder="1"/>
    <xf numFmtId="0" fontId="43" fillId="9" borderId="14" xfId="0" applyFont="1" applyFill="1" applyBorder="1" applyAlignment="1">
      <alignment horizontal="right"/>
    </xf>
    <xf numFmtId="0" fontId="43" fillId="9" borderId="1" xfId="0" applyFont="1" applyFill="1" applyBorder="1" applyAlignment="1">
      <alignment horizontal="right"/>
    </xf>
    <xf numFmtId="167" fontId="5" fillId="9" borderId="1" xfId="0" applyNumberFormat="1" applyFont="1" applyFill="1" applyBorder="1" applyAlignment="1">
      <alignment horizontal="right"/>
    </xf>
    <xf numFmtId="0" fontId="62" fillId="9" borderId="1" xfId="0" applyFont="1" applyFill="1" applyBorder="1"/>
    <xf numFmtId="0" fontId="3" fillId="9" borderId="1" xfId="0" applyFont="1" applyFill="1" applyBorder="1" applyAlignment="1">
      <alignment horizontal="right"/>
    </xf>
    <xf numFmtId="0" fontId="39" fillId="9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right"/>
    </xf>
    <xf numFmtId="164" fontId="3" fillId="9" borderId="1" xfId="0" applyNumberFormat="1" applyFont="1" applyFill="1" applyBorder="1" applyAlignment="1">
      <alignment horizontal="right"/>
    </xf>
    <xf numFmtId="0" fontId="87" fillId="9" borderId="1" xfId="0" applyFont="1" applyFill="1" applyBorder="1" applyAlignment="1">
      <alignment horizontal="left"/>
    </xf>
    <xf numFmtId="0" fontId="114" fillId="9" borderId="1" xfId="0" applyFont="1" applyFill="1" applyBorder="1"/>
    <xf numFmtId="0" fontId="120" fillId="2" borderId="0" xfId="0" applyFont="1" applyFill="1"/>
    <xf numFmtId="0" fontId="21" fillId="20" borderId="1" xfId="0" applyFont="1" applyFill="1" applyBorder="1"/>
    <xf numFmtId="166" fontId="5" fillId="20" borderId="1" xfId="0" applyNumberFormat="1" applyFont="1" applyFill="1" applyBorder="1" applyAlignment="1">
      <alignment horizontal="right"/>
    </xf>
    <xf numFmtId="164" fontId="21" fillId="20" borderId="1" xfId="0" applyNumberFormat="1" applyFont="1" applyFill="1" applyBorder="1" applyAlignment="1">
      <alignment horizontal="right"/>
    </xf>
    <xf numFmtId="0" fontId="62" fillId="2" borderId="0" xfId="0" applyFont="1" applyFill="1"/>
    <xf numFmtId="0" fontId="5" fillId="20" borderId="1" xfId="0" applyFont="1" applyFill="1" applyBorder="1" applyAlignment="1">
      <alignment horizontal="right"/>
    </xf>
    <xf numFmtId="167" fontId="21" fillId="20" borderId="1" xfId="0" applyNumberFormat="1" applyFont="1" applyFill="1" applyBorder="1" applyAlignment="1">
      <alignment horizontal="right"/>
    </xf>
    <xf numFmtId="0" fontId="5" fillId="28" borderId="1" xfId="0" applyFont="1" applyFill="1" applyBorder="1"/>
    <xf numFmtId="0" fontId="5" fillId="28" borderId="2" xfId="0" applyFont="1" applyFill="1" applyBorder="1"/>
    <xf numFmtId="166" fontId="5" fillId="28" borderId="2" xfId="0" applyNumberFormat="1" applyFont="1" applyFill="1" applyBorder="1" applyAlignment="1">
      <alignment horizontal="right"/>
    </xf>
    <xf numFmtId="0" fontId="33" fillId="28" borderId="1" xfId="0" applyFont="1" applyFill="1" applyBorder="1"/>
    <xf numFmtId="4" fontId="21" fillId="28" borderId="2" xfId="0" applyNumberFormat="1" applyFont="1" applyFill="1" applyBorder="1" applyAlignment="1">
      <alignment horizontal="right"/>
    </xf>
    <xf numFmtId="164" fontId="42" fillId="28" borderId="5" xfId="0" applyNumberFormat="1" applyFont="1" applyFill="1" applyBorder="1" applyAlignment="1">
      <alignment horizontal="right"/>
    </xf>
    <xf numFmtId="164" fontId="5" fillId="28" borderId="1" xfId="0" applyNumberFormat="1" applyFont="1" applyFill="1" applyBorder="1" applyAlignment="1">
      <alignment horizontal="right"/>
    </xf>
    <xf numFmtId="164" fontId="12" fillId="28" borderId="1" xfId="0" applyNumberFormat="1" applyFont="1" applyFill="1" applyBorder="1"/>
    <xf numFmtId="0" fontId="34" fillId="28" borderId="1" xfId="0" applyFont="1" applyFill="1" applyBorder="1"/>
    <xf numFmtId="166" fontId="5" fillId="28" borderId="1" xfId="0" applyNumberFormat="1" applyFont="1" applyFill="1" applyBorder="1" applyAlignment="1">
      <alignment horizontal="right"/>
    </xf>
    <xf numFmtId="4" fontId="21" fillId="28" borderId="1" xfId="0" applyNumberFormat="1" applyFont="1" applyFill="1" applyBorder="1" applyAlignment="1">
      <alignment horizontal="right"/>
    </xf>
    <xf numFmtId="0" fontId="5" fillId="28" borderId="15" xfId="0" applyFont="1" applyFill="1" applyBorder="1"/>
    <xf numFmtId="166" fontId="5" fillId="28" borderId="15" xfId="0" applyNumberFormat="1" applyFont="1" applyFill="1" applyBorder="1" applyAlignment="1">
      <alignment horizontal="right"/>
    </xf>
    <xf numFmtId="4" fontId="21" fillId="28" borderId="15" xfId="0" applyNumberFormat="1" applyFont="1" applyFill="1" applyBorder="1" applyAlignment="1">
      <alignment horizontal="right"/>
    </xf>
    <xf numFmtId="164" fontId="21" fillId="28" borderId="1" xfId="0" applyNumberFormat="1" applyFont="1" applyFill="1" applyBorder="1" applyAlignment="1">
      <alignment horizontal="right"/>
    </xf>
    <xf numFmtId="166" fontId="21" fillId="28" borderId="1" xfId="0" applyNumberFormat="1" applyFont="1" applyFill="1" applyBorder="1" applyAlignment="1">
      <alignment horizontal="right"/>
    </xf>
    <xf numFmtId="4" fontId="54" fillId="28" borderId="1" xfId="0" applyNumberFormat="1" applyFont="1" applyFill="1" applyBorder="1" applyAlignment="1">
      <alignment horizontal="right"/>
    </xf>
    <xf numFmtId="0" fontId="21" fillId="28" borderId="2" xfId="0" applyFont="1" applyFill="1" applyBorder="1" applyAlignment="1">
      <alignment horizontal="right"/>
    </xf>
    <xf numFmtId="0" fontId="21" fillId="28" borderId="1" xfId="0" applyFont="1" applyFill="1" applyBorder="1" applyAlignment="1">
      <alignment horizontal="right"/>
    </xf>
    <xf numFmtId="0" fontId="5" fillId="28" borderId="3" xfId="0" applyFont="1" applyFill="1" applyBorder="1"/>
    <xf numFmtId="0" fontId="33" fillId="28" borderId="5" xfId="0" applyFont="1" applyFill="1" applyBorder="1"/>
    <xf numFmtId="0" fontId="5" fillId="28" borderId="1" xfId="0" applyFont="1" applyFill="1" applyBorder="1" applyAlignment="1">
      <alignment horizontal="right"/>
    </xf>
    <xf numFmtId="167" fontId="5" fillId="28" borderId="1" xfId="0" applyNumberFormat="1" applyFont="1" applyFill="1" applyBorder="1" applyAlignment="1">
      <alignment horizontal="right"/>
    </xf>
    <xf numFmtId="0" fontId="62" fillId="28" borderId="1" xfId="0" applyFont="1" applyFill="1" applyBorder="1"/>
    <xf numFmtId="0" fontId="39" fillId="28" borderId="1" xfId="0" applyFont="1" applyFill="1" applyBorder="1"/>
    <xf numFmtId="0" fontId="3" fillId="28" borderId="1" xfId="0" applyFont="1" applyFill="1" applyBorder="1" applyAlignment="1">
      <alignment horizontal="right"/>
    </xf>
    <xf numFmtId="167" fontId="21" fillId="28" borderId="1" xfId="0" applyNumberFormat="1" applyFont="1" applyFill="1" applyBorder="1" applyAlignment="1">
      <alignment horizontal="right"/>
    </xf>
    <xf numFmtId="164" fontId="4" fillId="28" borderId="5" xfId="0" applyNumberFormat="1" applyFont="1" applyFill="1" applyBorder="1" applyAlignment="1">
      <alignment horizontal="right"/>
    </xf>
    <xf numFmtId="0" fontId="91" fillId="28" borderId="1" xfId="0" applyFont="1" applyFill="1" applyBorder="1" applyAlignment="1">
      <alignment horizontal="left"/>
    </xf>
    <xf numFmtId="0" fontId="91" fillId="28" borderId="1" xfId="0" applyFont="1" applyFill="1" applyBorder="1" applyAlignment="1">
      <alignment horizontal="right"/>
    </xf>
    <xf numFmtId="0" fontId="62" fillId="28" borderId="1" xfId="0" applyFont="1" applyFill="1" applyBorder="1" applyAlignment="1">
      <alignment horizontal="right"/>
    </xf>
    <xf numFmtId="164" fontId="91" fillId="28" borderId="1" xfId="0" applyNumberFormat="1" applyFont="1" applyFill="1" applyBorder="1" applyAlignment="1">
      <alignment horizontal="right"/>
    </xf>
    <xf numFmtId="0" fontId="65" fillId="28" borderId="1" xfId="0" applyFont="1" applyFill="1" applyBorder="1"/>
    <xf numFmtId="0" fontId="121" fillId="28" borderId="1" xfId="0" applyFont="1" applyFill="1" applyBorder="1" applyAlignment="1">
      <alignment horizontal="right"/>
    </xf>
    <xf numFmtId="0" fontId="1" fillId="28" borderId="1" xfId="0" applyFont="1" applyFill="1" applyBorder="1" applyAlignment="1">
      <alignment horizontal="left"/>
    </xf>
    <xf numFmtId="164" fontId="62" fillId="28" borderId="1" xfId="0" applyNumberFormat="1" applyFont="1" applyFill="1" applyBorder="1" applyAlignment="1">
      <alignment horizontal="right"/>
    </xf>
    <xf numFmtId="0" fontId="1" fillId="28" borderId="1" xfId="0" applyFont="1" applyFill="1" applyBorder="1"/>
    <xf numFmtId="0" fontId="122" fillId="2" borderId="0" xfId="0" applyFont="1" applyFill="1"/>
    <xf numFmtId="0" fontId="24" fillId="2" borderId="1" xfId="0" applyFont="1" applyFill="1" applyBorder="1" applyAlignment="1">
      <alignment horizontal="right"/>
    </xf>
    <xf numFmtId="0" fontId="42" fillId="16" borderId="1" xfId="0" applyFont="1" applyFill="1" applyBorder="1"/>
    <xf numFmtId="0" fontId="42" fillId="16" borderId="1" xfId="0" applyFont="1" applyFill="1" applyBorder="1" applyAlignment="1">
      <alignment horizontal="right"/>
    </xf>
    <xf numFmtId="0" fontId="21" fillId="16" borderId="1" xfId="0" applyFont="1" applyFill="1" applyBorder="1" applyAlignment="1">
      <alignment horizontal="right"/>
    </xf>
    <xf numFmtId="0" fontId="34" fillId="13" borderId="1" xfId="0" applyFont="1" applyFill="1" applyBorder="1"/>
    <xf numFmtId="0" fontId="35" fillId="13" borderId="1" xfId="0" applyFont="1" applyFill="1" applyBorder="1"/>
    <xf numFmtId="0" fontId="36" fillId="13" borderId="1" xfId="0" applyFont="1" applyFill="1" applyBorder="1"/>
    <xf numFmtId="0" fontId="37" fillId="13" borderId="1" xfId="0" applyFont="1" applyFill="1" applyBorder="1"/>
    <xf numFmtId="164" fontId="21" fillId="16" borderId="1" xfId="0" applyNumberFormat="1" applyFont="1" applyFill="1" applyBorder="1" applyAlignment="1">
      <alignment horizontal="right"/>
    </xf>
    <xf numFmtId="0" fontId="42" fillId="16" borderId="1" xfId="0" applyFont="1" applyFill="1" applyBorder="1" applyAlignment="1">
      <alignment vertical="top"/>
    </xf>
    <xf numFmtId="164" fontId="21" fillId="16" borderId="5" xfId="0" applyNumberFormat="1" applyFont="1" applyFill="1" applyBorder="1" applyAlignment="1">
      <alignment horizontal="right"/>
    </xf>
    <xf numFmtId="164" fontId="21" fillId="16" borderId="10" xfId="0" applyNumberFormat="1" applyFont="1" applyFill="1" applyBorder="1" applyAlignment="1">
      <alignment horizontal="right"/>
    </xf>
    <xf numFmtId="0" fontId="43" fillId="16" borderId="1" xfId="0" applyFont="1" applyFill="1" applyBorder="1" applyAlignment="1">
      <alignment horizontal="right"/>
    </xf>
    <xf numFmtId="0" fontId="21" fillId="16" borderId="1" xfId="0" applyFont="1" applyFill="1" applyBorder="1" applyAlignment="1">
      <alignment vertical="top"/>
    </xf>
    <xf numFmtId="164" fontId="21" fillId="16" borderId="10" xfId="0" applyNumberFormat="1" applyFont="1" applyFill="1" applyBorder="1" applyAlignment="1">
      <alignment horizontal="right" vertical="top"/>
    </xf>
    <xf numFmtId="0" fontId="3" fillId="13" borderId="1" xfId="0" applyFont="1" applyFill="1" applyBorder="1"/>
    <xf numFmtId="0" fontId="21" fillId="13" borderId="1" xfId="0" applyFont="1" applyFill="1" applyBorder="1"/>
    <xf numFmtId="164" fontId="4" fillId="13" borderId="1" xfId="0" applyNumberFormat="1" applyFont="1" applyFill="1" applyBorder="1" applyAlignment="1">
      <alignment horizontal="right"/>
    </xf>
    <xf numFmtId="0" fontId="93" fillId="13" borderId="1" xfId="0" applyFont="1" applyFill="1" applyBorder="1"/>
    <xf numFmtId="0" fontId="43" fillId="13" borderId="1" xfId="0" applyFont="1" applyFill="1" applyBorder="1" applyAlignment="1">
      <alignment horizontal="left"/>
    </xf>
    <xf numFmtId="0" fontId="123" fillId="13" borderId="1" xfId="0" applyFont="1" applyFill="1" applyBorder="1" applyAlignment="1">
      <alignment horizontal="left"/>
    </xf>
    <xf numFmtId="0" fontId="1" fillId="19" borderId="3" xfId="0" applyFont="1" applyFill="1" applyBorder="1" applyAlignment="1">
      <alignment horizontal="left"/>
    </xf>
    <xf numFmtId="0" fontId="85" fillId="0" borderId="5" xfId="0" applyFont="1" applyBorder="1"/>
    <xf numFmtId="0" fontId="39" fillId="19" borderId="3" xfId="0" applyFont="1" applyFill="1" applyBorder="1"/>
    <xf numFmtId="0" fontId="43" fillId="1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1400175</xdr:colOff>
      <xdr:row>1</xdr:row>
      <xdr:rowOff>581025</xdr:rowOff>
    </xdr:from>
    <xdr:ext cx="7762875" cy="364807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29</xdr:row>
      <xdr:rowOff>9525</xdr:rowOff>
    </xdr:from>
    <xdr:ext cx="3771900" cy="56578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152401</xdr:rowOff>
    </xdr:from>
    <xdr:ext cx="6223000" cy="4648200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52401"/>
          <a:ext cx="6223000" cy="46482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7404100" cy="485140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404100" cy="48514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07700" cy="5499100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07700" cy="54991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61300" cy="5041900"/>
    <xdr:pic>
      <xdr:nvPicPr>
        <xdr:cNvPr id="2" name="image12.jpg" title="Imag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61300" cy="50419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</xdr:rowOff>
    </xdr:from>
    <xdr:ext cx="4492625" cy="4533900"/>
    <xdr:pic>
      <xdr:nvPicPr>
        <xdr:cNvPr id="2" name="image27.jpg" title="Imag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1"/>
          <a:ext cx="4492625" cy="45339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48300" cy="5353050"/>
    <xdr:pic>
      <xdr:nvPicPr>
        <xdr:cNvPr id="2" name="image16.png" title="Imag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747000" cy="4800600"/>
    <xdr:pic>
      <xdr:nvPicPr>
        <xdr:cNvPr id="2" name="image15.jpg" title="Imag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747000" cy="48006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38875" cy="5610225"/>
    <xdr:pic>
      <xdr:nvPicPr>
        <xdr:cNvPr id="2" name="image14.png" title="Imag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95900" cy="4787900"/>
    <xdr:pic>
      <xdr:nvPicPr>
        <xdr:cNvPr id="2" name="image19.png" title="Imag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295900" cy="478790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5372100" cy="5130800"/>
    <xdr:pic>
      <xdr:nvPicPr>
        <xdr:cNvPr id="2" name="image24.png" title="Imag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5372100" cy="51308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72350" cy="493395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152400</xdr:rowOff>
    </xdr:from>
    <xdr:ext cx="6261100" cy="3708400"/>
    <xdr:pic>
      <xdr:nvPicPr>
        <xdr:cNvPr id="2" name="image31.jpg" title="Imag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52400"/>
          <a:ext cx="6261100" cy="370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95275" cy="200025"/>
    <xdr:pic>
      <xdr:nvPicPr>
        <xdr:cNvPr id="3" name="image30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48150" cy="2838450"/>
    <xdr:pic>
      <xdr:nvPicPr>
        <xdr:cNvPr id="2" name="image29.jpg" title="Imag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6172200" cy="5032375"/>
    <xdr:pic>
      <xdr:nvPicPr>
        <xdr:cNvPr id="2" name="image17.png" title="Imag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6172200" cy="5032375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66675</xdr:rowOff>
    </xdr:from>
    <xdr:ext cx="5359400" cy="5254625"/>
    <xdr:pic>
      <xdr:nvPicPr>
        <xdr:cNvPr id="2" name="image22.png" title="Imag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5359400" cy="5254625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5689600" cy="5143500"/>
    <xdr:pic>
      <xdr:nvPicPr>
        <xdr:cNvPr id="2" name="image23.png" title="Imag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5689600" cy="514350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5057775" cy="4686300"/>
    <xdr:pic>
      <xdr:nvPicPr>
        <xdr:cNvPr id="2" name="image25.jpg" title="Imag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"/>
          <a:ext cx="5057775" cy="468630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19800" cy="4813300"/>
    <xdr:pic>
      <xdr:nvPicPr>
        <xdr:cNvPr id="2" name="image26.png" title="Imag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19800" cy="481330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1</xdr:rowOff>
    </xdr:from>
    <xdr:ext cx="4095750" cy="4330700"/>
    <xdr:pic>
      <xdr:nvPicPr>
        <xdr:cNvPr id="2" name="image20.png" title="Imag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1"/>
          <a:ext cx="4095750" cy="433070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34100" cy="5553075"/>
    <xdr:pic>
      <xdr:nvPicPr>
        <xdr:cNvPr id="2" name="image21.png" title="Imag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-85725</xdr:rowOff>
    </xdr:from>
    <xdr:ext cx="5867400" cy="5867400"/>
    <xdr:pic>
      <xdr:nvPicPr>
        <xdr:cNvPr id="2" name="image28.png" title="Imag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</xdr:row>
      <xdr:rowOff>19050</xdr:rowOff>
    </xdr:from>
    <xdr:ext cx="4476750" cy="3143250"/>
    <xdr:pic>
      <xdr:nvPicPr>
        <xdr:cNvPr id="2" name="image18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84150"/>
          <a:ext cx="4476750" cy="3143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</xdr:row>
      <xdr:rowOff>171450</xdr:rowOff>
    </xdr:from>
    <xdr:ext cx="6953250" cy="47244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-123825</xdr:rowOff>
    </xdr:from>
    <xdr:ext cx="5629275" cy="55530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8315325" cy="59912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845300" cy="711200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845300" cy="71120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-133350</xdr:rowOff>
    </xdr:from>
    <xdr:ext cx="6610350" cy="6524625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158750</xdr:rowOff>
    </xdr:from>
    <xdr:ext cx="5680075" cy="39560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23850"/>
          <a:ext cx="5680075" cy="3956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5.c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</sheetPr>
  <dimension ref="A1:R147"/>
  <sheetViews>
    <sheetView topLeftCell="A31" workbookViewId="0">
      <selection activeCell="S5" sqref="S5"/>
    </sheetView>
  </sheetViews>
  <sheetFormatPr baseColWidth="10" defaultColWidth="12.6640625" defaultRowHeight="15.75" customHeight="1"/>
  <cols>
    <col min="1" max="1" width="35.6640625" customWidth="1"/>
    <col min="2" max="2" width="58.83203125" customWidth="1"/>
    <col min="3" max="3" width="17" customWidth="1"/>
    <col min="4" max="4" width="11.33203125" customWidth="1"/>
    <col min="5" max="5" width="27" hidden="1" customWidth="1"/>
    <col min="6" max="6" width="42.6640625" hidden="1" customWidth="1"/>
    <col min="7" max="7" width="32.6640625" customWidth="1"/>
    <col min="8" max="8" width="15.5" hidden="1" customWidth="1"/>
    <col min="9" max="9" width="17.1640625" hidden="1" customWidth="1"/>
    <col min="10" max="11" width="22.1640625" hidden="1" customWidth="1"/>
    <col min="12" max="12" width="21.6640625" hidden="1" customWidth="1"/>
    <col min="13" max="13" width="25.1640625" hidden="1" customWidth="1"/>
    <col min="14" max="14" width="17.6640625" hidden="1" customWidth="1"/>
    <col min="15" max="15" width="18.6640625" hidden="1" customWidth="1"/>
    <col min="16" max="18" width="12.6640625" hidden="1"/>
  </cols>
  <sheetData>
    <row r="1" spans="1:18" ht="6.75" customHeight="1">
      <c r="A1" s="1" t="s">
        <v>0</v>
      </c>
      <c r="B1" s="1"/>
      <c r="C1" s="2"/>
      <c r="D1" s="3"/>
      <c r="E1" s="4"/>
      <c r="F1" s="4"/>
      <c r="G1" s="5"/>
      <c r="H1" s="6" t="e">
        <f>A1+5</f>
        <v>#VALUE!</v>
      </c>
      <c r="I1" s="7"/>
      <c r="J1" s="8"/>
      <c r="K1" s="8"/>
      <c r="L1" s="8"/>
      <c r="M1" s="8"/>
      <c r="N1" s="9"/>
      <c r="O1" s="9"/>
      <c r="P1" s="8"/>
      <c r="Q1" s="8"/>
      <c r="R1" s="10"/>
    </row>
    <row r="2" spans="1:18" ht="46.5" customHeight="1">
      <c r="A2" s="7"/>
      <c r="B2" s="11" t="s">
        <v>2163</v>
      </c>
      <c r="C2" s="2"/>
      <c r="D2" s="3"/>
      <c r="E2" s="4"/>
      <c r="F2" s="4"/>
      <c r="G2" s="12"/>
      <c r="H2" s="13"/>
      <c r="I2" s="7"/>
      <c r="J2" s="8"/>
      <c r="K2" s="8"/>
      <c r="L2" s="8"/>
      <c r="M2" s="8"/>
      <c r="N2" s="9"/>
      <c r="O2" s="9"/>
      <c r="P2" s="8"/>
      <c r="Q2" s="8"/>
      <c r="R2" s="10"/>
    </row>
    <row r="3" spans="1:18" ht="92.25" customHeight="1">
      <c r="A3" s="7"/>
      <c r="B3" s="1"/>
      <c r="C3" s="2"/>
      <c r="D3" s="3"/>
      <c r="E3" s="4"/>
      <c r="F3" s="14" t="s">
        <v>1</v>
      </c>
      <c r="G3" s="12"/>
      <c r="H3" s="13"/>
      <c r="I3" s="15"/>
      <c r="J3" s="8"/>
      <c r="K3" s="8"/>
      <c r="L3" s="8"/>
      <c r="M3" s="8"/>
      <c r="N3" s="9"/>
      <c r="O3" s="9"/>
      <c r="P3" s="8"/>
      <c r="Q3" s="8"/>
      <c r="R3" s="10"/>
    </row>
    <row r="4" spans="1:18" ht="17">
      <c r="A4" s="7"/>
      <c r="B4" s="1"/>
      <c r="C4" s="16"/>
      <c r="D4" s="3"/>
      <c r="E4" s="17"/>
      <c r="F4" s="18" t="s">
        <v>2</v>
      </c>
      <c r="G4" s="19"/>
      <c r="H4" s="13"/>
      <c r="I4" s="7" t="s">
        <v>3</v>
      </c>
      <c r="J4" s="8"/>
      <c r="K4" s="8"/>
      <c r="L4" s="8"/>
      <c r="M4" s="8"/>
      <c r="N4" s="9"/>
      <c r="O4" s="9"/>
      <c r="P4" s="8"/>
      <c r="Q4" s="8"/>
      <c r="R4" s="10"/>
    </row>
    <row r="5" spans="1:18" ht="17">
      <c r="A5" s="7"/>
      <c r="B5" s="1"/>
      <c r="C5" s="2"/>
      <c r="D5" s="3"/>
      <c r="E5" s="17"/>
      <c r="F5" s="20" t="s">
        <v>4</v>
      </c>
      <c r="G5" s="19"/>
      <c r="H5" s="13"/>
      <c r="I5" s="7"/>
      <c r="J5" s="8"/>
      <c r="K5" s="8"/>
      <c r="L5" s="8"/>
      <c r="M5" s="8"/>
      <c r="N5" s="9"/>
      <c r="O5" s="9"/>
      <c r="P5" s="8"/>
      <c r="Q5" s="8"/>
      <c r="R5" s="10"/>
    </row>
    <row r="6" spans="1:18" ht="17">
      <c r="A6" s="7"/>
      <c r="B6" s="1"/>
      <c r="C6" s="2"/>
      <c r="D6" s="3"/>
      <c r="E6" s="17"/>
      <c r="F6" s="21" t="s">
        <v>5</v>
      </c>
      <c r="G6" s="19"/>
      <c r="H6" s="13"/>
      <c r="I6" s="7"/>
      <c r="J6" s="8"/>
      <c r="K6" s="8"/>
      <c r="L6" s="8"/>
      <c r="M6" s="8"/>
      <c r="N6" s="9"/>
      <c r="O6" s="9"/>
      <c r="P6" s="8"/>
      <c r="Q6" s="8"/>
      <c r="R6" s="10"/>
    </row>
    <row r="7" spans="1:18" ht="17">
      <c r="A7" s="7"/>
      <c r="B7" s="1"/>
      <c r="C7" s="2"/>
      <c r="D7" s="3"/>
      <c r="E7" s="17"/>
      <c r="F7" s="21" t="s">
        <v>6</v>
      </c>
      <c r="G7" s="22"/>
      <c r="H7" s="13"/>
      <c r="I7" s="7"/>
      <c r="J7" s="8"/>
      <c r="K7" s="8"/>
      <c r="L7" s="8"/>
      <c r="M7" s="8"/>
      <c r="N7" s="9"/>
      <c r="O7" s="9"/>
      <c r="P7" s="8"/>
      <c r="Q7" s="8"/>
      <c r="R7" s="10"/>
    </row>
    <row r="8" spans="1:18" ht="17">
      <c r="A8" s="7"/>
      <c r="B8" s="1"/>
      <c r="C8" s="2"/>
      <c r="D8" s="3"/>
      <c r="E8" s="17"/>
      <c r="F8" s="21" t="s">
        <v>7</v>
      </c>
      <c r="G8" s="22"/>
      <c r="H8" s="13"/>
      <c r="I8" s="7"/>
      <c r="J8" s="8"/>
      <c r="K8" s="8"/>
      <c r="L8" s="8"/>
      <c r="M8" s="8"/>
      <c r="N8" s="9"/>
      <c r="O8" s="9"/>
      <c r="P8" s="8"/>
      <c r="Q8" s="8"/>
      <c r="R8" s="10"/>
    </row>
    <row r="9" spans="1:18" ht="17">
      <c r="A9" s="7"/>
      <c r="B9" s="1"/>
      <c r="C9" s="2"/>
      <c r="D9" s="3"/>
      <c r="E9" s="17"/>
      <c r="F9" s="23" t="s">
        <v>8</v>
      </c>
      <c r="G9" s="24"/>
      <c r="H9" s="13"/>
      <c r="I9" s="7"/>
      <c r="J9" s="8"/>
      <c r="K9" s="8"/>
      <c r="L9" s="8"/>
      <c r="M9" s="8"/>
      <c r="N9" s="9"/>
      <c r="O9" s="9"/>
      <c r="P9" s="8"/>
      <c r="Q9" s="8"/>
      <c r="R9" s="10"/>
    </row>
    <row r="10" spans="1:18" ht="17">
      <c r="A10" s="7"/>
      <c r="B10" s="1"/>
      <c r="C10" s="2"/>
      <c r="D10" s="3"/>
      <c r="E10" s="17"/>
      <c r="F10" s="21" t="s">
        <v>9</v>
      </c>
      <c r="G10" s="19"/>
      <c r="H10" s="25"/>
      <c r="I10" s="7"/>
      <c r="J10" s="8"/>
      <c r="K10" s="8"/>
      <c r="L10" s="8"/>
      <c r="M10" s="8"/>
      <c r="N10" s="9"/>
      <c r="O10" s="9"/>
      <c r="P10" s="8"/>
      <c r="Q10" s="8"/>
      <c r="R10" s="10"/>
    </row>
    <row r="11" spans="1:18" ht="17">
      <c r="A11" s="7"/>
      <c r="B11" s="1"/>
      <c r="C11" s="2"/>
      <c r="D11" s="3"/>
      <c r="E11" s="17"/>
      <c r="F11" s="26" t="s">
        <v>10</v>
      </c>
      <c r="G11" s="27"/>
      <c r="H11" s="13"/>
      <c r="I11" s="7"/>
      <c r="J11" s="8"/>
      <c r="K11" s="8"/>
      <c r="L11" s="8"/>
      <c r="M11" s="8"/>
      <c r="N11" s="9"/>
      <c r="O11" s="9"/>
      <c r="P11" s="8"/>
      <c r="Q11" s="8"/>
      <c r="R11" s="10"/>
    </row>
    <row r="12" spans="1:18" ht="17">
      <c r="A12" s="7"/>
      <c r="B12" s="1"/>
      <c r="C12" s="2"/>
      <c r="D12" s="3"/>
      <c r="E12" s="17"/>
      <c r="F12" s="21" t="s">
        <v>11</v>
      </c>
      <c r="G12" s="19"/>
      <c r="H12" s="13"/>
      <c r="I12" s="7"/>
      <c r="J12" s="8"/>
      <c r="K12" s="8"/>
      <c r="L12" s="8"/>
      <c r="M12" s="8"/>
      <c r="N12" s="9"/>
      <c r="O12" s="9"/>
      <c r="P12" s="8"/>
      <c r="Q12" s="8"/>
      <c r="R12" s="10"/>
    </row>
    <row r="13" spans="1:18" ht="17">
      <c r="A13" s="7"/>
      <c r="B13" s="1"/>
      <c r="C13" s="2"/>
      <c r="D13" s="3"/>
      <c r="E13" s="17"/>
      <c r="F13" s="21" t="s">
        <v>12</v>
      </c>
      <c r="G13" s="19"/>
      <c r="H13" s="28" t="s">
        <v>13</v>
      </c>
      <c r="I13" s="7"/>
      <c r="J13" s="29"/>
      <c r="K13" s="29"/>
      <c r="L13" s="8"/>
      <c r="M13" s="8"/>
      <c r="N13" s="9"/>
      <c r="O13" s="9"/>
      <c r="P13" s="8"/>
      <c r="Q13" s="8"/>
      <c r="R13" s="10"/>
    </row>
    <row r="14" spans="1:18" ht="17">
      <c r="A14" s="7"/>
      <c r="B14" s="1"/>
      <c r="C14" s="2"/>
      <c r="D14" s="3"/>
      <c r="E14" s="17"/>
      <c r="F14" s="21" t="s">
        <v>14</v>
      </c>
      <c r="G14" s="19"/>
      <c r="H14" s="13"/>
      <c r="I14" s="7"/>
      <c r="J14" s="29"/>
      <c r="K14" s="29"/>
      <c r="L14" s="8"/>
      <c r="M14" s="8"/>
      <c r="N14" s="9"/>
      <c r="O14" s="9"/>
      <c r="P14" s="8"/>
      <c r="Q14" s="8"/>
      <c r="R14" s="10"/>
    </row>
    <row r="15" spans="1:18" ht="17">
      <c r="A15" s="7"/>
      <c r="B15" s="1"/>
      <c r="C15" s="2"/>
      <c r="D15" s="3"/>
      <c r="E15" s="17"/>
      <c r="F15" s="21" t="s">
        <v>15</v>
      </c>
      <c r="G15" s="19"/>
      <c r="H15" s="30" t="s">
        <v>16</v>
      </c>
      <c r="I15" s="7"/>
      <c r="J15" s="29"/>
      <c r="K15" s="29"/>
      <c r="L15" s="8"/>
      <c r="M15" s="8"/>
      <c r="N15" s="9"/>
      <c r="O15" s="9"/>
      <c r="P15" s="8"/>
      <c r="Q15" s="8"/>
      <c r="R15" s="10"/>
    </row>
    <row r="16" spans="1:18" ht="17">
      <c r="A16" s="7"/>
      <c r="B16" s="1"/>
      <c r="C16" s="2"/>
      <c r="D16" s="3"/>
      <c r="E16" s="17"/>
      <c r="F16" s="21" t="s">
        <v>17</v>
      </c>
      <c r="G16" s="19"/>
      <c r="H16" s="31" t="s">
        <v>18</v>
      </c>
      <c r="I16" s="7"/>
      <c r="J16" s="29"/>
      <c r="K16" s="29"/>
      <c r="L16" s="8"/>
      <c r="M16" s="8"/>
      <c r="N16" s="9"/>
      <c r="O16" s="9"/>
      <c r="P16" s="8"/>
      <c r="Q16" s="8"/>
      <c r="R16" s="10"/>
    </row>
    <row r="17" spans="1:18" ht="21">
      <c r="A17" s="7"/>
      <c r="B17" s="32" t="s">
        <v>19</v>
      </c>
      <c r="C17" s="2"/>
      <c r="D17" s="3"/>
      <c r="E17" s="17"/>
      <c r="F17" s="21" t="s">
        <v>20</v>
      </c>
      <c r="G17" s="19"/>
      <c r="H17" s="33" t="s">
        <v>21</v>
      </c>
      <c r="I17" s="7"/>
      <c r="J17" s="8"/>
      <c r="K17" s="8"/>
      <c r="L17" s="8"/>
      <c r="M17" s="8"/>
      <c r="N17" s="9"/>
      <c r="O17" s="9"/>
      <c r="P17" s="8"/>
      <c r="Q17" s="8"/>
      <c r="R17" s="10"/>
    </row>
    <row r="18" spans="1:18" ht="17">
      <c r="A18" s="7"/>
      <c r="B18" s="1" t="s">
        <v>22</v>
      </c>
      <c r="C18" s="2"/>
      <c r="D18" s="3"/>
      <c r="E18" s="17"/>
      <c r="F18" s="21" t="s">
        <v>23</v>
      </c>
      <c r="G18" s="19"/>
      <c r="H18" s="34" t="s">
        <v>24</v>
      </c>
      <c r="I18" s="7"/>
      <c r="J18" s="29"/>
      <c r="K18" s="29"/>
      <c r="L18" s="8"/>
      <c r="M18" s="8"/>
      <c r="N18" s="9"/>
      <c r="O18" s="9"/>
      <c r="P18" s="8"/>
      <c r="Q18" s="8"/>
      <c r="R18" s="10"/>
    </row>
    <row r="19" spans="1:18" ht="17">
      <c r="A19" s="7"/>
      <c r="B19" s="1"/>
      <c r="C19" s="2"/>
      <c r="D19" s="3"/>
      <c r="E19" s="17"/>
      <c r="F19" s="21" t="s">
        <v>25</v>
      </c>
      <c r="G19" s="19"/>
      <c r="H19" s="13"/>
      <c r="I19" s="7"/>
      <c r="J19" s="8"/>
      <c r="K19" s="8"/>
      <c r="L19" s="8"/>
      <c r="M19" s="8"/>
      <c r="N19" s="9"/>
      <c r="O19" s="9"/>
      <c r="P19" s="8"/>
      <c r="Q19" s="8"/>
      <c r="R19" s="10"/>
    </row>
    <row r="20" spans="1:18" ht="17">
      <c r="A20" s="7"/>
      <c r="B20" s="1"/>
      <c r="C20" s="2"/>
      <c r="D20" s="3"/>
      <c r="E20" s="17"/>
      <c r="F20" s="21" t="s">
        <v>26</v>
      </c>
      <c r="G20" s="35"/>
      <c r="H20" s="13"/>
      <c r="I20" s="7"/>
      <c r="J20" s="8"/>
      <c r="K20" s="8"/>
      <c r="L20" s="8"/>
      <c r="M20" s="8"/>
      <c r="N20" s="9"/>
      <c r="O20" s="9"/>
      <c r="P20" s="8"/>
      <c r="Q20" s="8"/>
      <c r="R20" s="10"/>
    </row>
    <row r="21" spans="1:18" ht="29">
      <c r="A21" s="7"/>
      <c r="B21" s="1"/>
      <c r="C21" s="2"/>
      <c r="D21" s="3"/>
      <c r="E21" s="17"/>
      <c r="F21" s="21" t="s">
        <v>27</v>
      </c>
      <c r="G21" s="35"/>
      <c r="H21" s="36" t="s">
        <v>28</v>
      </c>
      <c r="I21" s="7"/>
      <c r="J21" s="8"/>
      <c r="K21" s="8"/>
      <c r="L21" s="8"/>
      <c r="M21" s="8"/>
      <c r="N21" s="9"/>
      <c r="O21" s="9"/>
      <c r="P21" s="8"/>
      <c r="Q21" s="8"/>
      <c r="R21" s="10"/>
    </row>
    <row r="22" spans="1:18" ht="29">
      <c r="A22" s="7"/>
      <c r="B22" s="1"/>
      <c r="C22" s="2"/>
      <c r="D22" s="3"/>
      <c r="E22" s="17"/>
      <c r="F22" s="21" t="s">
        <v>29</v>
      </c>
      <c r="G22" s="35"/>
      <c r="H22" s="36"/>
      <c r="I22" s="7"/>
      <c r="J22" s="8"/>
      <c r="K22" s="8"/>
      <c r="L22" s="8"/>
      <c r="M22" s="8"/>
      <c r="N22" s="9"/>
      <c r="O22" s="9"/>
      <c r="P22" s="8"/>
      <c r="Q22" s="8"/>
      <c r="R22" s="10"/>
    </row>
    <row r="23" spans="1:18" ht="29">
      <c r="A23" s="7"/>
      <c r="B23" s="1"/>
      <c r="C23" s="2"/>
      <c r="D23" s="3"/>
      <c r="E23" s="17"/>
      <c r="F23" s="21" t="s">
        <v>30</v>
      </c>
      <c r="G23" s="35"/>
      <c r="H23" s="36"/>
      <c r="I23" s="7"/>
      <c r="J23" s="8"/>
      <c r="K23" s="8"/>
      <c r="L23" s="8"/>
      <c r="M23" s="8"/>
      <c r="N23" s="9"/>
      <c r="O23" s="9"/>
      <c r="P23" s="8"/>
      <c r="Q23" s="8"/>
      <c r="R23" s="10"/>
    </row>
    <row r="24" spans="1:18" ht="29">
      <c r="A24" s="7"/>
      <c r="B24" s="1"/>
      <c r="C24" s="2"/>
      <c r="D24" s="3"/>
      <c r="E24" s="17"/>
      <c r="F24" s="21" t="s">
        <v>31</v>
      </c>
      <c r="G24" s="19"/>
      <c r="H24" s="36"/>
      <c r="I24" s="7"/>
      <c r="J24" s="8"/>
      <c r="K24" s="8"/>
      <c r="L24" s="8"/>
      <c r="M24" s="8"/>
      <c r="N24" s="9"/>
      <c r="O24" s="9"/>
      <c r="P24" s="8"/>
      <c r="Q24" s="8"/>
      <c r="R24" s="10"/>
    </row>
    <row r="25" spans="1:18" ht="29">
      <c r="A25" s="7"/>
      <c r="B25" s="1"/>
      <c r="C25" s="2"/>
      <c r="D25" s="3"/>
      <c r="E25" s="17"/>
      <c r="F25" s="21" t="s">
        <v>32</v>
      </c>
      <c r="G25" s="35"/>
      <c r="H25" s="36"/>
      <c r="I25" s="13"/>
      <c r="J25" s="13"/>
      <c r="K25" s="13"/>
      <c r="L25" s="8"/>
      <c r="M25" s="8"/>
      <c r="N25" s="9"/>
      <c r="O25" s="9"/>
      <c r="P25" s="8"/>
      <c r="Q25" s="8"/>
      <c r="R25" s="10"/>
    </row>
    <row r="26" spans="1:18" ht="1.5" customHeight="1">
      <c r="A26" s="7"/>
      <c r="B26" s="1"/>
      <c r="C26" s="2"/>
      <c r="D26" s="3"/>
      <c r="E26" s="17"/>
      <c r="F26" s="21" t="s">
        <v>33</v>
      </c>
      <c r="G26" s="19"/>
      <c r="H26" s="13"/>
      <c r="I26" s="13"/>
      <c r="J26" s="13"/>
      <c r="K26" s="13"/>
      <c r="L26" s="8"/>
      <c r="M26" s="8"/>
      <c r="N26" s="9"/>
      <c r="O26" s="9"/>
      <c r="P26" s="8"/>
      <c r="Q26" s="8"/>
      <c r="R26" s="10"/>
    </row>
    <row r="27" spans="1:18" ht="24.75" customHeight="1">
      <c r="A27" s="7"/>
      <c r="B27" s="1"/>
      <c r="C27" s="2"/>
      <c r="D27" s="3"/>
      <c r="E27" s="17"/>
      <c r="F27" s="23" t="s">
        <v>34</v>
      </c>
      <c r="G27" s="19"/>
      <c r="H27" s="13"/>
      <c r="I27" s="13"/>
      <c r="J27" s="13"/>
      <c r="K27" s="13"/>
      <c r="L27" s="8"/>
      <c r="M27" s="8"/>
      <c r="N27" s="9"/>
      <c r="O27" s="9"/>
      <c r="P27" s="8"/>
      <c r="Q27" s="8"/>
      <c r="R27" s="10"/>
    </row>
    <row r="28" spans="1:18" ht="36.75" customHeight="1">
      <c r="A28" s="37"/>
      <c r="B28" s="38" t="s">
        <v>35</v>
      </c>
      <c r="C28" s="39">
        <v>0.59652777777777777</v>
      </c>
      <c r="D28" s="40"/>
      <c r="E28" s="41"/>
      <c r="F28" s="42"/>
      <c r="G28" s="43"/>
      <c r="H28" s="44"/>
      <c r="I28" s="44"/>
      <c r="J28" s="44"/>
      <c r="K28" s="44"/>
      <c r="L28" s="45"/>
      <c r="M28" s="45"/>
      <c r="N28" s="45"/>
      <c r="O28" s="45"/>
      <c r="P28" s="45"/>
      <c r="Q28" s="45"/>
      <c r="R28" s="46"/>
    </row>
    <row r="29" spans="1:18" ht="17">
      <c r="A29" s="7"/>
      <c r="B29" s="1"/>
      <c r="C29" s="2"/>
      <c r="D29" s="3"/>
      <c r="E29" s="17"/>
      <c r="F29" s="47"/>
      <c r="G29" s="35"/>
      <c r="H29" s="13"/>
      <c r="I29" s="13"/>
      <c r="J29" s="13"/>
      <c r="K29" s="13"/>
      <c r="L29" s="8"/>
      <c r="M29" s="8"/>
      <c r="N29" s="9"/>
      <c r="O29" s="9"/>
      <c r="P29" s="8"/>
      <c r="Q29" s="8"/>
      <c r="R29" s="10"/>
    </row>
    <row r="30" spans="1:18" ht="17">
      <c r="A30" s="7"/>
      <c r="B30" s="1"/>
      <c r="C30" s="2"/>
      <c r="D30" s="3"/>
      <c r="E30" s="4"/>
      <c r="F30" s="48"/>
      <c r="G30" s="12"/>
      <c r="H30" s="13"/>
      <c r="I30" s="13"/>
      <c r="J30" s="13"/>
      <c r="K30" s="13"/>
      <c r="L30" s="8"/>
      <c r="M30" s="8"/>
      <c r="N30" s="9"/>
      <c r="O30" s="9"/>
      <c r="P30" s="8"/>
      <c r="Q30" s="8"/>
      <c r="R30" s="10"/>
    </row>
    <row r="31" spans="1:18" ht="17">
      <c r="A31" s="7"/>
      <c r="B31" s="1"/>
      <c r="C31" s="2"/>
      <c r="D31" s="3"/>
      <c r="E31" s="4" t="s">
        <v>36</v>
      </c>
      <c r="F31" s="4"/>
      <c r="G31" s="49"/>
      <c r="H31" s="13"/>
      <c r="I31" s="13"/>
      <c r="J31" s="13"/>
      <c r="K31" s="13"/>
      <c r="L31" s="8"/>
      <c r="M31" s="8"/>
      <c r="N31" s="9"/>
      <c r="O31" s="9"/>
      <c r="P31" s="8"/>
      <c r="Q31" s="8"/>
      <c r="R31" s="10"/>
    </row>
    <row r="32" spans="1:18" ht="17">
      <c r="A32" s="7"/>
      <c r="B32" s="1"/>
      <c r="C32" s="2"/>
      <c r="D32" s="3"/>
      <c r="E32" s="4"/>
      <c r="F32" s="4"/>
      <c r="G32" s="49"/>
      <c r="H32" s="13"/>
      <c r="I32" s="13"/>
      <c r="J32" s="13"/>
      <c r="K32" s="13"/>
      <c r="L32" s="8"/>
      <c r="M32" s="8"/>
      <c r="N32" s="9"/>
      <c r="O32" s="9"/>
      <c r="P32" s="8"/>
      <c r="Q32" s="8"/>
      <c r="R32" s="10"/>
    </row>
    <row r="33" spans="1:18" ht="37">
      <c r="A33" s="7"/>
      <c r="B33" s="1"/>
      <c r="C33" s="2"/>
      <c r="D33" s="3"/>
      <c r="E33" s="4"/>
      <c r="F33" s="4"/>
      <c r="G33" s="49"/>
      <c r="H33" s="13"/>
      <c r="I33" s="7"/>
      <c r="J33" s="50"/>
      <c r="K33" s="8"/>
      <c r="L33" s="8"/>
      <c r="M33" s="8"/>
      <c r="N33" s="9"/>
      <c r="O33" s="9"/>
      <c r="P33" s="8"/>
      <c r="Q33" s="8"/>
      <c r="R33" s="10"/>
    </row>
    <row r="34" spans="1:18" ht="37">
      <c r="A34" s="7"/>
      <c r="B34" s="1"/>
      <c r="C34" s="2"/>
      <c r="D34" s="3"/>
      <c r="E34" s="4"/>
      <c r="F34" s="4"/>
      <c r="G34" s="49"/>
      <c r="H34" s="13"/>
      <c r="I34" s="7"/>
      <c r="J34" s="50"/>
      <c r="K34" s="8"/>
      <c r="L34" s="8"/>
      <c r="M34" s="8"/>
      <c r="N34" s="9"/>
      <c r="O34" s="9"/>
      <c r="P34" s="8"/>
      <c r="Q34" s="8"/>
      <c r="R34" s="10"/>
    </row>
    <row r="35" spans="1:18" ht="37">
      <c r="A35" s="7"/>
      <c r="B35" s="1"/>
      <c r="C35" s="2"/>
      <c r="D35" s="3"/>
      <c r="E35" s="4"/>
      <c r="F35" s="4"/>
      <c r="G35" s="49"/>
      <c r="H35" s="13"/>
      <c r="I35" s="7"/>
      <c r="J35" s="50"/>
      <c r="K35" s="8"/>
      <c r="L35" s="8"/>
      <c r="M35" s="8"/>
      <c r="N35" s="9"/>
      <c r="O35" s="9"/>
      <c r="P35" s="8"/>
      <c r="Q35" s="8"/>
      <c r="R35" s="10"/>
    </row>
    <row r="36" spans="1:18" ht="37">
      <c r="A36" s="7"/>
      <c r="B36" s="1"/>
      <c r="C36" s="2"/>
      <c r="D36" s="3"/>
      <c r="E36" s="4"/>
      <c r="F36" s="4"/>
      <c r="G36" s="49"/>
      <c r="H36" s="13"/>
      <c r="I36" s="7"/>
      <c r="J36" s="50"/>
      <c r="K36" s="8"/>
      <c r="L36" s="8"/>
      <c r="M36" s="8"/>
      <c r="N36" s="9"/>
      <c r="O36" s="9"/>
      <c r="P36" s="8"/>
      <c r="Q36" s="8"/>
      <c r="R36" s="10"/>
    </row>
    <row r="37" spans="1:18" ht="37">
      <c r="A37" s="7"/>
      <c r="B37" s="1"/>
      <c r="C37" s="2"/>
      <c r="D37" s="3"/>
      <c r="E37" s="4"/>
      <c r="F37" s="4"/>
      <c r="G37" s="49"/>
      <c r="H37" s="13"/>
      <c r="I37" s="7"/>
      <c r="J37" s="50"/>
      <c r="K37" s="8"/>
      <c r="L37" s="8"/>
      <c r="M37" s="8"/>
      <c r="N37" s="9"/>
      <c r="O37" s="9"/>
      <c r="P37" s="8"/>
      <c r="Q37" s="8"/>
      <c r="R37" s="10"/>
    </row>
    <row r="38" spans="1:18" ht="37">
      <c r="A38" s="7"/>
      <c r="B38" s="1"/>
      <c r="C38" s="2"/>
      <c r="D38" s="3"/>
      <c r="E38" s="4"/>
      <c r="F38" s="4"/>
      <c r="G38" s="49"/>
      <c r="H38" s="13"/>
      <c r="I38" s="7"/>
      <c r="J38" s="50"/>
      <c r="K38" s="8"/>
      <c r="L38" s="8"/>
      <c r="M38" s="8"/>
      <c r="N38" s="9"/>
      <c r="O38" s="9"/>
      <c r="P38" s="8"/>
      <c r="Q38" s="8"/>
      <c r="R38" s="10"/>
    </row>
    <row r="39" spans="1:18" ht="37">
      <c r="A39" s="7"/>
      <c r="B39" s="1"/>
      <c r="C39" s="2"/>
      <c r="D39" s="3"/>
      <c r="E39" s="4"/>
      <c r="F39" s="4"/>
      <c r="G39" s="49"/>
      <c r="H39" s="13"/>
      <c r="I39" s="7"/>
      <c r="J39" s="50"/>
      <c r="K39" s="8"/>
      <c r="L39" s="8"/>
      <c r="M39" s="8"/>
      <c r="N39" s="9"/>
      <c r="O39" s="9"/>
      <c r="P39" s="8"/>
      <c r="Q39" s="8"/>
      <c r="R39" s="10"/>
    </row>
    <row r="40" spans="1:18" ht="51">
      <c r="A40" s="7"/>
      <c r="B40" s="1"/>
      <c r="C40" s="51" t="s">
        <v>37</v>
      </c>
      <c r="D40" s="3"/>
      <c r="E40" s="4"/>
      <c r="F40" s="4"/>
      <c r="G40" s="49"/>
      <c r="H40" s="13"/>
      <c r="I40" s="7"/>
      <c r="J40" s="50"/>
      <c r="K40" s="8"/>
      <c r="L40" s="8"/>
      <c r="M40" s="8"/>
      <c r="N40" s="9"/>
      <c r="O40" s="9"/>
      <c r="P40" s="8"/>
      <c r="Q40" s="8"/>
      <c r="R40" s="10"/>
    </row>
    <row r="41" spans="1:18" ht="37">
      <c r="A41" s="7"/>
      <c r="B41" s="1"/>
      <c r="C41" s="2"/>
      <c r="D41" s="3"/>
      <c r="E41" s="4"/>
      <c r="F41" s="4"/>
      <c r="G41" s="49"/>
      <c r="H41" s="13"/>
      <c r="I41" s="7"/>
      <c r="J41" s="50"/>
      <c r="K41" s="8"/>
      <c r="L41" s="8"/>
      <c r="M41" s="8"/>
      <c r="N41" s="9"/>
      <c r="O41" s="9"/>
      <c r="P41" s="8"/>
      <c r="Q41" s="8"/>
      <c r="R41" s="10"/>
    </row>
    <row r="42" spans="1:18" ht="37">
      <c r="A42" s="7"/>
      <c r="B42" s="1"/>
      <c r="C42" s="2"/>
      <c r="D42" s="3"/>
      <c r="E42" s="4"/>
      <c r="F42" s="4"/>
      <c r="G42" s="49"/>
      <c r="H42" s="13"/>
      <c r="I42" s="7"/>
      <c r="J42" s="50"/>
      <c r="K42" s="8"/>
      <c r="L42" s="8"/>
      <c r="M42" s="8"/>
      <c r="N42" s="9"/>
      <c r="O42" s="9"/>
      <c r="P42" s="8"/>
      <c r="Q42" s="8"/>
      <c r="R42" s="10"/>
    </row>
    <row r="43" spans="1:18" ht="37">
      <c r="A43" s="7"/>
      <c r="B43" s="1"/>
      <c r="C43" s="2"/>
      <c r="D43" s="3"/>
      <c r="E43" s="4"/>
      <c r="F43" s="4"/>
      <c r="G43" s="49"/>
      <c r="H43" s="13"/>
      <c r="I43" s="7"/>
      <c r="J43" s="50"/>
      <c r="K43" s="8"/>
      <c r="L43" s="8"/>
      <c r="M43" s="8"/>
      <c r="N43" s="9"/>
      <c r="O43" s="9"/>
      <c r="P43" s="8"/>
      <c r="Q43" s="8"/>
      <c r="R43" s="10"/>
    </row>
    <row r="44" spans="1:18" ht="37">
      <c r="A44" s="7"/>
      <c r="B44" s="1"/>
      <c r="C44" s="2"/>
      <c r="D44" s="3"/>
      <c r="E44" s="4"/>
      <c r="F44" s="4"/>
      <c r="G44" s="49"/>
      <c r="H44" s="13"/>
      <c r="I44" s="7"/>
      <c r="J44" s="50"/>
      <c r="K44" s="8"/>
      <c r="L44" s="8"/>
      <c r="M44" s="8"/>
      <c r="N44" s="9"/>
      <c r="O44" s="9"/>
      <c r="P44" s="8"/>
      <c r="Q44" s="8"/>
      <c r="R44" s="10"/>
    </row>
    <row r="45" spans="1:18" ht="37">
      <c r="A45" s="7"/>
      <c r="B45" s="1"/>
      <c r="C45" s="2"/>
      <c r="D45" s="3"/>
      <c r="E45" s="4"/>
      <c r="F45" s="4"/>
      <c r="G45" s="49"/>
      <c r="H45" s="13"/>
      <c r="I45" s="7"/>
      <c r="J45" s="50"/>
      <c r="K45" s="8"/>
      <c r="L45" s="8"/>
      <c r="M45" s="8"/>
      <c r="N45" s="9"/>
      <c r="O45" s="9"/>
      <c r="P45" s="8"/>
      <c r="Q45" s="8"/>
      <c r="R45" s="10"/>
    </row>
    <row r="46" spans="1:18" ht="37">
      <c r="A46" s="7"/>
      <c r="B46" s="1"/>
      <c r="C46" s="2"/>
      <c r="D46" s="3"/>
      <c r="E46" s="4"/>
      <c r="F46" s="4"/>
      <c r="G46" s="49"/>
      <c r="H46" s="13"/>
      <c r="I46" s="7"/>
      <c r="J46" s="50"/>
      <c r="K46" s="8"/>
      <c r="L46" s="8"/>
      <c r="M46" s="8"/>
      <c r="N46" s="9"/>
      <c r="O46" s="9"/>
      <c r="P46" s="8"/>
      <c r="Q46" s="8"/>
      <c r="R46" s="10"/>
    </row>
    <row r="47" spans="1:18" ht="37">
      <c r="A47" s="7"/>
      <c r="B47" s="1"/>
      <c r="C47" s="2"/>
      <c r="D47" s="3"/>
      <c r="E47" s="4"/>
      <c r="F47" s="4"/>
      <c r="G47" s="49"/>
      <c r="H47" s="13"/>
      <c r="I47" s="7"/>
      <c r="J47" s="50"/>
      <c r="K47" s="8"/>
      <c r="L47" s="8"/>
      <c r="M47" s="8"/>
      <c r="N47" s="9"/>
      <c r="O47" s="9"/>
      <c r="P47" s="8"/>
      <c r="Q47" s="8"/>
      <c r="R47" s="10"/>
    </row>
    <row r="48" spans="1:18" ht="37">
      <c r="A48" s="7"/>
      <c r="B48" s="1"/>
      <c r="C48" s="2"/>
      <c r="D48" s="3"/>
      <c r="E48" s="4"/>
      <c r="F48" s="4"/>
      <c r="G48" s="49"/>
      <c r="H48" s="13"/>
      <c r="I48" s="7"/>
      <c r="J48" s="50"/>
      <c r="K48" s="8"/>
      <c r="L48" s="8"/>
      <c r="M48" s="8"/>
      <c r="N48" s="9"/>
      <c r="O48" s="9"/>
      <c r="P48" s="8"/>
      <c r="Q48" s="8"/>
      <c r="R48" s="10"/>
    </row>
    <row r="49" spans="1:18" ht="37">
      <c r="A49" s="7"/>
      <c r="B49" s="1"/>
      <c r="C49" s="2"/>
      <c r="D49" s="3"/>
      <c r="E49" s="4"/>
      <c r="F49" s="4"/>
      <c r="G49" s="49"/>
      <c r="H49" s="13"/>
      <c r="I49" s="7"/>
      <c r="J49" s="50"/>
      <c r="K49" s="8"/>
      <c r="L49" s="8"/>
      <c r="M49" s="8"/>
      <c r="N49" s="9"/>
      <c r="O49" s="9"/>
      <c r="P49" s="8"/>
      <c r="Q49" s="8"/>
      <c r="R49" s="10"/>
    </row>
    <row r="50" spans="1:18" ht="37">
      <c r="A50" s="7"/>
      <c r="B50" s="1"/>
      <c r="C50" s="2"/>
      <c r="D50" s="3"/>
      <c r="E50" s="4"/>
      <c r="F50" s="4"/>
      <c r="G50" s="49"/>
      <c r="H50" s="13"/>
      <c r="I50" s="7"/>
      <c r="J50" s="50"/>
      <c r="K50" s="8"/>
      <c r="L50" s="8"/>
      <c r="M50" s="8"/>
      <c r="N50" s="9"/>
      <c r="O50" s="9"/>
      <c r="P50" s="8"/>
      <c r="Q50" s="8"/>
      <c r="R50" s="10"/>
    </row>
    <row r="51" spans="1:18" ht="37">
      <c r="A51" s="7"/>
      <c r="B51" s="1"/>
      <c r="C51" s="2"/>
      <c r="D51" s="3"/>
      <c r="E51" s="4"/>
      <c r="F51" s="4"/>
      <c r="G51" s="49"/>
      <c r="H51" s="13"/>
      <c r="I51" s="7"/>
      <c r="J51" s="50"/>
      <c r="K51" s="8"/>
      <c r="L51" s="8"/>
      <c r="M51" s="8"/>
      <c r="N51" s="9"/>
      <c r="O51" s="9"/>
      <c r="P51" s="8"/>
      <c r="Q51" s="8"/>
      <c r="R51" s="10"/>
    </row>
    <row r="52" spans="1:18" ht="37">
      <c r="A52" s="7"/>
      <c r="B52" s="1"/>
      <c r="C52" s="2"/>
      <c r="D52" s="3"/>
      <c r="E52" s="4"/>
      <c r="F52" s="4"/>
      <c r="G52" s="49"/>
      <c r="H52" s="13"/>
      <c r="I52" s="7"/>
      <c r="J52" s="50"/>
      <c r="K52" s="8"/>
      <c r="L52" s="8"/>
      <c r="M52" s="8"/>
      <c r="N52" s="9"/>
      <c r="O52" s="9"/>
      <c r="P52" s="8"/>
      <c r="Q52" s="8"/>
      <c r="R52" s="10"/>
    </row>
    <row r="53" spans="1:18" ht="37">
      <c r="A53" s="7"/>
      <c r="B53" s="1"/>
      <c r="C53" s="2"/>
      <c r="D53" s="3"/>
      <c r="E53" s="4"/>
      <c r="F53" s="4"/>
      <c r="G53" s="49"/>
      <c r="H53" s="13"/>
      <c r="I53" s="7"/>
      <c r="J53" s="50"/>
      <c r="K53" s="8"/>
      <c r="L53" s="8"/>
      <c r="M53" s="8"/>
      <c r="N53" s="9"/>
      <c r="O53" s="9"/>
      <c r="P53" s="8"/>
      <c r="Q53" s="8"/>
      <c r="R53" s="10"/>
    </row>
    <row r="54" spans="1:18" ht="37">
      <c r="A54" s="7"/>
      <c r="B54" s="1"/>
      <c r="C54" s="2"/>
      <c r="D54" s="3"/>
      <c r="E54" s="4"/>
      <c r="F54" s="4"/>
      <c r="G54" s="49"/>
      <c r="H54" s="13"/>
      <c r="I54" s="7"/>
      <c r="J54" s="50"/>
      <c r="K54" s="8"/>
      <c r="L54" s="8"/>
      <c r="M54" s="8"/>
      <c r="N54" s="9"/>
      <c r="O54" s="9"/>
      <c r="P54" s="8"/>
      <c r="Q54" s="8"/>
      <c r="R54" s="10"/>
    </row>
    <row r="55" spans="1:18" ht="37">
      <c r="A55" s="7"/>
      <c r="B55" s="1"/>
      <c r="C55" s="2"/>
      <c r="D55" s="3"/>
      <c r="E55" s="4"/>
      <c r="F55" s="4"/>
      <c r="G55" s="49"/>
      <c r="H55" s="13"/>
      <c r="I55" s="7"/>
      <c r="J55" s="50"/>
      <c r="K55" s="8"/>
      <c r="L55" s="8"/>
      <c r="M55" s="8"/>
      <c r="N55" s="9"/>
      <c r="O55" s="9"/>
      <c r="P55" s="8"/>
      <c r="Q55" s="8"/>
      <c r="R55" s="10"/>
    </row>
    <row r="56" spans="1:18" ht="37">
      <c r="A56" s="7"/>
      <c r="B56" s="1"/>
      <c r="C56" s="2"/>
      <c r="D56" s="3"/>
      <c r="E56" s="4"/>
      <c r="F56" s="4"/>
      <c r="G56" s="49"/>
      <c r="H56" s="13"/>
      <c r="I56" s="7"/>
      <c r="J56" s="50"/>
      <c r="K56" s="8"/>
      <c r="L56" s="8"/>
      <c r="M56" s="8"/>
      <c r="N56" s="9"/>
      <c r="O56" s="9"/>
      <c r="P56" s="8"/>
      <c r="Q56" s="8"/>
      <c r="R56" s="10"/>
    </row>
    <row r="57" spans="1:18" ht="37">
      <c r="A57" s="7"/>
      <c r="B57" s="1"/>
      <c r="C57" s="2"/>
      <c r="D57" s="3"/>
      <c r="E57" s="4"/>
      <c r="F57" s="4"/>
      <c r="G57" s="49"/>
      <c r="H57" s="13"/>
      <c r="I57" s="7"/>
      <c r="J57" s="50"/>
      <c r="K57" s="8"/>
      <c r="L57" s="8"/>
      <c r="M57" s="8"/>
      <c r="N57" s="9"/>
      <c r="O57" s="9"/>
      <c r="P57" s="8"/>
      <c r="Q57" s="8"/>
      <c r="R57" s="10"/>
    </row>
    <row r="58" spans="1:18" ht="16">
      <c r="A58" s="52" t="s">
        <v>38</v>
      </c>
      <c r="B58" s="53" t="s">
        <v>39</v>
      </c>
      <c r="C58" s="16" t="s">
        <v>40</v>
      </c>
      <c r="D58" s="54" t="s">
        <v>41</v>
      </c>
      <c r="E58" s="55" t="s">
        <v>42</v>
      </c>
      <c r="F58" s="55" t="s">
        <v>43</v>
      </c>
      <c r="G58" s="56" t="s">
        <v>44</v>
      </c>
      <c r="H58" s="57"/>
      <c r="I58" s="52" t="s">
        <v>45</v>
      </c>
      <c r="J58" s="52" t="s">
        <v>46</v>
      </c>
      <c r="K58" s="52" t="s">
        <v>47</v>
      </c>
      <c r="L58" s="52" t="s">
        <v>48</v>
      </c>
      <c r="M58" s="52" t="s">
        <v>49</v>
      </c>
      <c r="N58" s="52" t="s">
        <v>50</v>
      </c>
      <c r="O58" s="52" t="s">
        <v>51</v>
      </c>
      <c r="P58" s="52" t="s">
        <v>52</v>
      </c>
      <c r="Q58" s="52" t="s">
        <v>53</v>
      </c>
      <c r="R58" s="58"/>
    </row>
    <row r="59" spans="1:18" ht="25">
      <c r="A59" s="59" t="s">
        <v>2</v>
      </c>
      <c r="B59" s="60" t="s">
        <v>54</v>
      </c>
      <c r="C59" s="61"/>
      <c r="D59" s="62" t="s">
        <v>55</v>
      </c>
      <c r="E59" s="63">
        <v>5.5</v>
      </c>
      <c r="F59" s="64">
        <f t="shared" ref="F59:F145" si="0">E59*1.1*1.2*1.1</f>
        <v>7.9860000000000015</v>
      </c>
      <c r="G59" s="65">
        <f t="shared" ref="G59:G145" si="1">E59*1.1*1.2*1.7</f>
        <v>12.342000000000001</v>
      </c>
      <c r="H59" s="57"/>
      <c r="I59" s="66" t="s">
        <v>56</v>
      </c>
      <c r="J59" s="67"/>
      <c r="K59" s="68" t="s">
        <v>57</v>
      </c>
      <c r="L59" s="69"/>
      <c r="M59" s="70"/>
      <c r="N59" s="71"/>
      <c r="O59" s="72"/>
      <c r="P59" s="73"/>
      <c r="Q59" s="74"/>
      <c r="R59" s="10"/>
    </row>
    <row r="60" spans="1:18" ht="25">
      <c r="A60" s="59" t="s">
        <v>2</v>
      </c>
      <c r="B60" s="60" t="s">
        <v>54</v>
      </c>
      <c r="C60" s="61"/>
      <c r="D60" s="62" t="s">
        <v>58</v>
      </c>
      <c r="E60" s="75">
        <v>7.95</v>
      </c>
      <c r="F60" s="64">
        <f t="shared" si="0"/>
        <v>11.543400000000002</v>
      </c>
      <c r="G60" s="65">
        <f t="shared" si="1"/>
        <v>17.839800000000004</v>
      </c>
      <c r="H60" s="57"/>
      <c r="I60" s="66" t="s">
        <v>56</v>
      </c>
      <c r="J60" s="67"/>
      <c r="K60" s="68" t="s">
        <v>57</v>
      </c>
      <c r="L60" s="69"/>
      <c r="M60" s="70"/>
      <c r="N60" s="71"/>
      <c r="O60" s="72"/>
      <c r="P60" s="73"/>
      <c r="Q60" s="74"/>
      <c r="R60" s="10"/>
    </row>
    <row r="61" spans="1:18" ht="25">
      <c r="A61" s="59" t="s">
        <v>2</v>
      </c>
      <c r="B61" s="60" t="s">
        <v>59</v>
      </c>
      <c r="C61" s="61"/>
      <c r="D61" s="62" t="s">
        <v>60</v>
      </c>
      <c r="E61" s="75">
        <v>4.95</v>
      </c>
      <c r="F61" s="64">
        <f t="shared" si="0"/>
        <v>7.1874000000000002</v>
      </c>
      <c r="G61" s="65">
        <f t="shared" si="1"/>
        <v>11.107799999999999</v>
      </c>
      <c r="H61" s="57"/>
      <c r="I61" s="66" t="s">
        <v>56</v>
      </c>
      <c r="J61" s="67"/>
      <c r="K61" s="68" t="s">
        <v>57</v>
      </c>
      <c r="L61" s="69"/>
      <c r="M61" s="70"/>
      <c r="N61" s="71"/>
      <c r="O61" s="72"/>
      <c r="P61" s="73"/>
      <c r="Q61" s="74"/>
      <c r="R61" s="10"/>
    </row>
    <row r="62" spans="1:18" ht="25">
      <c r="A62" s="59" t="s">
        <v>2</v>
      </c>
      <c r="B62" s="60" t="s">
        <v>59</v>
      </c>
      <c r="C62" s="61"/>
      <c r="D62" s="62" t="s">
        <v>58</v>
      </c>
      <c r="E62" s="75">
        <v>5.5</v>
      </c>
      <c r="F62" s="64">
        <f t="shared" si="0"/>
        <v>7.9860000000000015</v>
      </c>
      <c r="G62" s="65">
        <f t="shared" si="1"/>
        <v>12.342000000000001</v>
      </c>
      <c r="H62" s="57"/>
      <c r="I62" s="66" t="s">
        <v>56</v>
      </c>
      <c r="J62" s="67"/>
      <c r="K62" s="68" t="s">
        <v>57</v>
      </c>
      <c r="L62" s="69"/>
      <c r="M62" s="70"/>
      <c r="N62" s="71"/>
      <c r="O62" s="72"/>
      <c r="P62" s="73"/>
      <c r="Q62" s="74"/>
      <c r="R62" s="10"/>
    </row>
    <row r="63" spans="1:18" ht="25">
      <c r="A63" s="59" t="s">
        <v>2</v>
      </c>
      <c r="B63" s="60" t="s">
        <v>59</v>
      </c>
      <c r="C63" s="61"/>
      <c r="D63" s="62" t="s">
        <v>61</v>
      </c>
      <c r="E63" s="75">
        <v>7.95</v>
      </c>
      <c r="F63" s="64">
        <f t="shared" si="0"/>
        <v>11.543400000000002</v>
      </c>
      <c r="G63" s="65">
        <f t="shared" si="1"/>
        <v>17.839800000000004</v>
      </c>
      <c r="H63" s="57"/>
      <c r="I63" s="66" t="s">
        <v>56</v>
      </c>
      <c r="J63" s="67"/>
      <c r="K63" s="68" t="s">
        <v>57</v>
      </c>
      <c r="L63" s="69"/>
      <c r="M63" s="70"/>
      <c r="N63" s="71"/>
      <c r="O63" s="72"/>
      <c r="P63" s="73"/>
      <c r="Q63" s="74"/>
      <c r="R63" s="10"/>
    </row>
    <row r="64" spans="1:18" ht="25">
      <c r="A64" s="59" t="s">
        <v>2</v>
      </c>
      <c r="B64" s="60" t="s">
        <v>62</v>
      </c>
      <c r="C64" s="61"/>
      <c r="D64" s="62" t="s">
        <v>58</v>
      </c>
      <c r="E64" s="75">
        <v>12.95</v>
      </c>
      <c r="F64" s="64">
        <f t="shared" si="0"/>
        <v>18.803400000000003</v>
      </c>
      <c r="G64" s="65">
        <f t="shared" si="1"/>
        <v>29.059800000000003</v>
      </c>
      <c r="H64" s="57"/>
      <c r="I64" s="66" t="s">
        <v>56</v>
      </c>
      <c r="J64" s="67"/>
      <c r="K64" s="68" t="s">
        <v>57</v>
      </c>
      <c r="L64" s="69"/>
      <c r="M64" s="70"/>
      <c r="N64" s="71"/>
      <c r="O64" s="72"/>
      <c r="P64" s="73"/>
      <c r="Q64" s="74"/>
      <c r="R64" s="10"/>
    </row>
    <row r="65" spans="1:18" ht="25">
      <c r="A65" s="59" t="s">
        <v>2</v>
      </c>
      <c r="B65" s="60" t="s">
        <v>63</v>
      </c>
      <c r="C65" s="61"/>
      <c r="D65" s="62" t="s">
        <v>60</v>
      </c>
      <c r="E65" s="75">
        <v>16.95</v>
      </c>
      <c r="F65" s="64">
        <f t="shared" si="0"/>
        <v>24.6114</v>
      </c>
      <c r="G65" s="65">
        <f t="shared" si="1"/>
        <v>38.035799999999995</v>
      </c>
      <c r="H65" s="57"/>
      <c r="I65" s="66" t="s">
        <v>56</v>
      </c>
      <c r="J65" s="67"/>
      <c r="K65" s="68" t="s">
        <v>57</v>
      </c>
      <c r="L65" s="69"/>
      <c r="M65" s="70"/>
      <c r="N65" s="71"/>
      <c r="O65" s="72"/>
      <c r="P65" s="73"/>
      <c r="Q65" s="74"/>
      <c r="R65" s="10"/>
    </row>
    <row r="66" spans="1:18" ht="25">
      <c r="A66" s="59" t="s">
        <v>2</v>
      </c>
      <c r="B66" s="60" t="s">
        <v>63</v>
      </c>
      <c r="C66" s="61"/>
      <c r="D66" s="62" t="s">
        <v>55</v>
      </c>
      <c r="E66" s="75">
        <v>2.75</v>
      </c>
      <c r="F66" s="64">
        <f t="shared" si="0"/>
        <v>3.9930000000000008</v>
      </c>
      <c r="G66" s="65">
        <f t="shared" si="1"/>
        <v>6.1710000000000003</v>
      </c>
      <c r="H66" s="57"/>
      <c r="I66" s="66" t="s">
        <v>56</v>
      </c>
      <c r="J66" s="67"/>
      <c r="K66" s="68" t="s">
        <v>57</v>
      </c>
      <c r="L66" s="69"/>
      <c r="M66" s="70"/>
      <c r="N66" s="71"/>
      <c r="O66" s="72"/>
      <c r="P66" s="73"/>
      <c r="Q66" s="74"/>
      <c r="R66" s="10"/>
    </row>
    <row r="67" spans="1:18" ht="25">
      <c r="A67" s="59" t="s">
        <v>2</v>
      </c>
      <c r="B67" s="60" t="s">
        <v>64</v>
      </c>
      <c r="C67" s="61"/>
      <c r="D67" s="62" t="s">
        <v>58</v>
      </c>
      <c r="E67" s="75">
        <v>3.95</v>
      </c>
      <c r="F67" s="64">
        <f t="shared" si="0"/>
        <v>5.7354000000000012</v>
      </c>
      <c r="G67" s="65">
        <f t="shared" si="1"/>
        <v>8.8638000000000012</v>
      </c>
      <c r="H67" s="57"/>
      <c r="I67" s="66" t="s">
        <v>56</v>
      </c>
      <c r="J67" s="67"/>
      <c r="K67" s="68" t="s">
        <v>57</v>
      </c>
      <c r="L67" s="69"/>
      <c r="M67" s="70"/>
      <c r="N67" s="71"/>
      <c r="O67" s="72"/>
      <c r="P67" s="73"/>
      <c r="Q67" s="74"/>
      <c r="R67" s="10"/>
    </row>
    <row r="68" spans="1:18" ht="25">
      <c r="A68" s="59" t="s">
        <v>2</v>
      </c>
      <c r="B68" s="60" t="s">
        <v>64</v>
      </c>
      <c r="C68" s="61"/>
      <c r="D68" s="62" t="s">
        <v>65</v>
      </c>
      <c r="E68" s="75">
        <v>6.45</v>
      </c>
      <c r="F68" s="64">
        <f t="shared" si="0"/>
        <v>9.3654000000000028</v>
      </c>
      <c r="G68" s="65">
        <f t="shared" si="1"/>
        <v>14.473800000000001</v>
      </c>
      <c r="H68" s="57"/>
      <c r="I68" s="66" t="s">
        <v>56</v>
      </c>
      <c r="J68" s="67"/>
      <c r="K68" s="68" t="s">
        <v>57</v>
      </c>
      <c r="L68" s="69"/>
      <c r="M68" s="70"/>
      <c r="N68" s="71"/>
      <c r="O68" s="72"/>
      <c r="P68" s="73"/>
      <c r="Q68" s="74"/>
      <c r="R68" s="10"/>
    </row>
    <row r="69" spans="1:18" ht="25">
      <c r="A69" s="59" t="s">
        <v>2</v>
      </c>
      <c r="B69" s="60" t="s">
        <v>66</v>
      </c>
      <c r="C69" s="61"/>
      <c r="D69" s="62" t="s">
        <v>55</v>
      </c>
      <c r="E69" s="75">
        <v>5.5</v>
      </c>
      <c r="F69" s="64">
        <f t="shared" si="0"/>
        <v>7.9860000000000015</v>
      </c>
      <c r="G69" s="65">
        <f t="shared" si="1"/>
        <v>12.342000000000001</v>
      </c>
      <c r="H69" s="57"/>
      <c r="I69" s="66" t="s">
        <v>56</v>
      </c>
      <c r="J69" s="67"/>
      <c r="K69" s="68" t="s">
        <v>57</v>
      </c>
      <c r="L69" s="69"/>
      <c r="M69" s="70"/>
      <c r="N69" s="71"/>
      <c r="O69" s="72"/>
      <c r="P69" s="73"/>
      <c r="Q69" s="74"/>
      <c r="R69" s="10"/>
    </row>
    <row r="70" spans="1:18" ht="25">
      <c r="A70" s="59" t="s">
        <v>2</v>
      </c>
      <c r="B70" s="60" t="s">
        <v>67</v>
      </c>
      <c r="C70" s="61"/>
      <c r="D70" s="62" t="s">
        <v>60</v>
      </c>
      <c r="E70" s="75">
        <v>26.95</v>
      </c>
      <c r="F70" s="64">
        <f t="shared" si="0"/>
        <v>39.131400000000006</v>
      </c>
      <c r="G70" s="65">
        <f t="shared" si="1"/>
        <v>60.475800000000007</v>
      </c>
      <c r="H70" s="57"/>
      <c r="I70" s="66" t="s">
        <v>56</v>
      </c>
      <c r="J70" s="67"/>
      <c r="K70" s="68" t="s">
        <v>57</v>
      </c>
      <c r="L70" s="69"/>
      <c r="M70" s="70"/>
      <c r="N70" s="71"/>
      <c r="O70" s="72"/>
      <c r="P70" s="73"/>
      <c r="Q70" s="74"/>
      <c r="R70" s="10"/>
    </row>
    <row r="71" spans="1:18" ht="25">
      <c r="A71" s="59" t="s">
        <v>2</v>
      </c>
      <c r="B71" s="60" t="s">
        <v>68</v>
      </c>
      <c r="C71" s="61"/>
      <c r="D71" s="62" t="s">
        <v>58</v>
      </c>
      <c r="E71" s="75">
        <v>16.95</v>
      </c>
      <c r="F71" s="64">
        <f t="shared" si="0"/>
        <v>24.6114</v>
      </c>
      <c r="G71" s="65">
        <f t="shared" si="1"/>
        <v>38.035799999999995</v>
      </c>
      <c r="H71" s="57"/>
      <c r="I71" s="66" t="s">
        <v>56</v>
      </c>
      <c r="J71" s="67"/>
      <c r="K71" s="68" t="s">
        <v>57</v>
      </c>
      <c r="L71" s="69"/>
      <c r="M71" s="70"/>
      <c r="N71" s="71"/>
      <c r="O71" s="72"/>
      <c r="P71" s="73"/>
      <c r="Q71" s="74"/>
      <c r="R71" s="10"/>
    </row>
    <row r="72" spans="1:18" ht="25">
      <c r="A72" s="59" t="s">
        <v>2</v>
      </c>
      <c r="B72" s="60" t="s">
        <v>69</v>
      </c>
      <c r="C72" s="61"/>
      <c r="D72" s="62" t="s">
        <v>60</v>
      </c>
      <c r="E72" s="75">
        <v>1.95</v>
      </c>
      <c r="F72" s="64">
        <f t="shared" si="0"/>
        <v>2.8313999999999999</v>
      </c>
      <c r="G72" s="65">
        <f t="shared" si="1"/>
        <v>4.3757999999999999</v>
      </c>
      <c r="H72" s="57"/>
      <c r="I72" s="66" t="s">
        <v>56</v>
      </c>
      <c r="J72" s="67"/>
      <c r="K72" s="68" t="s">
        <v>57</v>
      </c>
      <c r="L72" s="69"/>
      <c r="M72" s="70"/>
      <c r="N72" s="71"/>
      <c r="O72" s="72"/>
      <c r="P72" s="73"/>
      <c r="Q72" s="74"/>
      <c r="R72" s="10"/>
    </row>
    <row r="73" spans="1:18" ht="25">
      <c r="A73" s="59" t="s">
        <v>2</v>
      </c>
      <c r="B73" s="60" t="s">
        <v>70</v>
      </c>
      <c r="C73" s="61"/>
      <c r="D73" s="62" t="s">
        <v>55</v>
      </c>
      <c r="E73" s="75">
        <v>4.5</v>
      </c>
      <c r="F73" s="64">
        <f t="shared" si="0"/>
        <v>6.5340000000000007</v>
      </c>
      <c r="G73" s="65">
        <f t="shared" si="1"/>
        <v>10.098000000000001</v>
      </c>
      <c r="H73" s="57"/>
      <c r="I73" s="66" t="s">
        <v>56</v>
      </c>
      <c r="J73" s="67"/>
      <c r="K73" s="68" t="s">
        <v>57</v>
      </c>
      <c r="L73" s="69"/>
      <c r="M73" s="70"/>
      <c r="N73" s="71"/>
      <c r="O73" s="72"/>
      <c r="P73" s="73"/>
      <c r="Q73" s="74"/>
      <c r="R73" s="10"/>
    </row>
    <row r="74" spans="1:18" ht="25">
      <c r="A74" s="59" t="s">
        <v>2</v>
      </c>
      <c r="B74" s="60" t="s">
        <v>70</v>
      </c>
      <c r="C74" s="61"/>
      <c r="D74" s="62" t="s">
        <v>58</v>
      </c>
      <c r="E74" s="75">
        <v>7.5</v>
      </c>
      <c r="F74" s="64">
        <f t="shared" si="0"/>
        <v>10.89</v>
      </c>
      <c r="G74" s="65">
        <f t="shared" si="1"/>
        <v>16.830000000000002</v>
      </c>
      <c r="H74" s="57"/>
      <c r="I74" s="66" t="s">
        <v>56</v>
      </c>
      <c r="J74" s="67"/>
      <c r="K74" s="68" t="s">
        <v>57</v>
      </c>
      <c r="L74" s="69"/>
      <c r="M74" s="70"/>
      <c r="N74" s="71"/>
      <c r="O74" s="72"/>
      <c r="P74" s="73"/>
      <c r="Q74" s="74"/>
      <c r="R74" s="10"/>
    </row>
    <row r="75" spans="1:18" ht="25">
      <c r="A75" s="59" t="s">
        <v>2</v>
      </c>
      <c r="B75" s="60" t="s">
        <v>70</v>
      </c>
      <c r="C75" s="61"/>
      <c r="D75" s="62" t="s">
        <v>65</v>
      </c>
      <c r="E75" s="75">
        <v>5.5</v>
      </c>
      <c r="F75" s="64">
        <f t="shared" si="0"/>
        <v>7.9860000000000015</v>
      </c>
      <c r="G75" s="65">
        <f t="shared" si="1"/>
        <v>12.342000000000001</v>
      </c>
      <c r="H75" s="57"/>
      <c r="I75" s="66" t="s">
        <v>56</v>
      </c>
      <c r="J75" s="67"/>
      <c r="K75" s="68" t="s">
        <v>57</v>
      </c>
      <c r="L75" s="69"/>
      <c r="M75" s="70"/>
      <c r="N75" s="71"/>
      <c r="O75" s="72"/>
      <c r="P75" s="73"/>
      <c r="Q75" s="74"/>
      <c r="R75" s="10"/>
    </row>
    <row r="76" spans="1:18" ht="25">
      <c r="A76" s="59" t="s">
        <v>2</v>
      </c>
      <c r="B76" s="60" t="s">
        <v>71</v>
      </c>
      <c r="C76" s="61"/>
      <c r="D76" s="76" t="s">
        <v>55</v>
      </c>
      <c r="E76" s="75">
        <v>7.95</v>
      </c>
      <c r="F76" s="64">
        <f t="shared" si="0"/>
        <v>11.543400000000002</v>
      </c>
      <c r="G76" s="65">
        <f t="shared" si="1"/>
        <v>17.839800000000004</v>
      </c>
      <c r="H76" s="57"/>
      <c r="I76" s="66" t="s">
        <v>56</v>
      </c>
      <c r="J76" s="67"/>
      <c r="K76" s="68" t="s">
        <v>57</v>
      </c>
      <c r="L76" s="69"/>
      <c r="M76" s="70"/>
      <c r="N76" s="71"/>
      <c r="O76" s="72"/>
      <c r="P76" s="73"/>
      <c r="Q76" s="74"/>
      <c r="R76" s="10"/>
    </row>
    <row r="77" spans="1:18" ht="17.25" customHeight="1">
      <c r="A77" s="59" t="s">
        <v>2</v>
      </c>
      <c r="B77" s="60" t="s">
        <v>72</v>
      </c>
      <c r="C77" s="61"/>
      <c r="D77" s="76" t="s">
        <v>55</v>
      </c>
      <c r="E77" s="75">
        <v>4.5</v>
      </c>
      <c r="F77" s="64">
        <f t="shared" si="0"/>
        <v>6.5340000000000007</v>
      </c>
      <c r="G77" s="65">
        <f t="shared" si="1"/>
        <v>10.098000000000001</v>
      </c>
      <c r="H77" s="57"/>
      <c r="I77" s="66" t="s">
        <v>56</v>
      </c>
      <c r="J77" s="67"/>
      <c r="K77" s="68" t="s">
        <v>57</v>
      </c>
      <c r="L77" s="69"/>
      <c r="M77" s="70"/>
      <c r="N77" s="71"/>
      <c r="O77" s="72"/>
      <c r="P77" s="73"/>
      <c r="Q77" s="74"/>
      <c r="R77" s="10"/>
    </row>
    <row r="78" spans="1:18" ht="17.25" customHeight="1">
      <c r="A78" s="59" t="s">
        <v>2</v>
      </c>
      <c r="B78" s="60" t="s">
        <v>73</v>
      </c>
      <c r="C78" s="61"/>
      <c r="D78" s="76" t="s">
        <v>58</v>
      </c>
      <c r="E78" s="75">
        <v>7.5</v>
      </c>
      <c r="F78" s="64">
        <f t="shared" si="0"/>
        <v>10.89</v>
      </c>
      <c r="G78" s="65">
        <f t="shared" si="1"/>
        <v>16.830000000000002</v>
      </c>
      <c r="H78" s="57"/>
      <c r="I78" s="66" t="s">
        <v>56</v>
      </c>
      <c r="J78" s="67"/>
      <c r="K78" s="68" t="s">
        <v>57</v>
      </c>
      <c r="L78" s="69"/>
      <c r="M78" s="70"/>
      <c r="N78" s="71"/>
      <c r="O78" s="72"/>
      <c r="P78" s="73"/>
      <c r="Q78" s="74"/>
      <c r="R78" s="10"/>
    </row>
    <row r="79" spans="1:18" ht="17.25" customHeight="1">
      <c r="A79" s="59" t="s">
        <v>2</v>
      </c>
      <c r="B79" s="60" t="s">
        <v>73</v>
      </c>
      <c r="C79" s="61"/>
      <c r="D79" s="76" t="s">
        <v>60</v>
      </c>
      <c r="E79" s="75">
        <v>5.5</v>
      </c>
      <c r="F79" s="64">
        <f t="shared" si="0"/>
        <v>7.9860000000000015</v>
      </c>
      <c r="G79" s="65">
        <f t="shared" si="1"/>
        <v>12.342000000000001</v>
      </c>
      <c r="H79" s="57"/>
      <c r="I79" s="66" t="s">
        <v>56</v>
      </c>
      <c r="J79" s="67"/>
      <c r="K79" s="68" t="s">
        <v>57</v>
      </c>
      <c r="L79" s="69"/>
      <c r="M79" s="70"/>
      <c r="N79" s="71"/>
      <c r="O79" s="72"/>
      <c r="P79" s="73"/>
      <c r="Q79" s="74"/>
      <c r="R79" s="10"/>
    </row>
    <row r="80" spans="1:18" ht="17.25" customHeight="1">
      <c r="A80" s="59" t="s">
        <v>2</v>
      </c>
      <c r="B80" s="60" t="s">
        <v>74</v>
      </c>
      <c r="C80" s="61"/>
      <c r="D80" s="76" t="s">
        <v>55</v>
      </c>
      <c r="E80" s="75">
        <v>5.95</v>
      </c>
      <c r="F80" s="64">
        <f t="shared" si="0"/>
        <v>8.639400000000002</v>
      </c>
      <c r="G80" s="65">
        <f t="shared" si="1"/>
        <v>13.351800000000001</v>
      </c>
      <c r="H80" s="57"/>
      <c r="I80" s="66" t="s">
        <v>56</v>
      </c>
      <c r="J80" s="67"/>
      <c r="K80" s="68" t="s">
        <v>57</v>
      </c>
      <c r="L80" s="69"/>
      <c r="M80" s="70"/>
      <c r="N80" s="71"/>
      <c r="O80" s="72"/>
      <c r="P80" s="73"/>
      <c r="Q80" s="74"/>
      <c r="R80" s="10"/>
    </row>
    <row r="81" spans="1:18" ht="17.25" customHeight="1">
      <c r="A81" s="59" t="s">
        <v>2</v>
      </c>
      <c r="B81" s="60" t="s">
        <v>75</v>
      </c>
      <c r="C81" s="61"/>
      <c r="D81" s="76" t="s">
        <v>60</v>
      </c>
      <c r="E81" s="75">
        <v>7.95</v>
      </c>
      <c r="F81" s="64">
        <f t="shared" si="0"/>
        <v>11.543400000000002</v>
      </c>
      <c r="G81" s="65">
        <f t="shared" si="1"/>
        <v>17.839800000000004</v>
      </c>
      <c r="H81" s="57"/>
      <c r="I81" s="66" t="s">
        <v>56</v>
      </c>
      <c r="J81" s="67"/>
      <c r="K81" s="68" t="s">
        <v>57</v>
      </c>
      <c r="L81" s="69"/>
      <c r="M81" s="70"/>
      <c r="N81" s="71"/>
      <c r="O81" s="72"/>
      <c r="P81" s="73"/>
      <c r="Q81" s="74"/>
      <c r="R81" s="10"/>
    </row>
    <row r="82" spans="1:18" ht="17.25" customHeight="1">
      <c r="A82" s="59" t="s">
        <v>2</v>
      </c>
      <c r="B82" s="60" t="s">
        <v>76</v>
      </c>
      <c r="C82" s="61"/>
      <c r="D82" s="76" t="s">
        <v>55</v>
      </c>
      <c r="E82" s="75">
        <v>4.95</v>
      </c>
      <c r="F82" s="64">
        <f t="shared" si="0"/>
        <v>7.1874000000000002</v>
      </c>
      <c r="G82" s="65">
        <f t="shared" si="1"/>
        <v>11.107799999999999</v>
      </c>
      <c r="H82" s="57"/>
      <c r="I82" s="66" t="s">
        <v>56</v>
      </c>
      <c r="J82" s="67"/>
      <c r="K82" s="68" t="s">
        <v>57</v>
      </c>
      <c r="L82" s="69"/>
      <c r="M82" s="70"/>
      <c r="N82" s="71"/>
      <c r="O82" s="72"/>
      <c r="P82" s="73"/>
      <c r="Q82" s="74"/>
      <c r="R82" s="10"/>
    </row>
    <row r="83" spans="1:18" ht="25">
      <c r="A83" s="59" t="s">
        <v>2</v>
      </c>
      <c r="B83" s="60" t="s">
        <v>77</v>
      </c>
      <c r="C83" s="61"/>
      <c r="D83" s="76" t="s">
        <v>58</v>
      </c>
      <c r="E83" s="75">
        <v>5.5</v>
      </c>
      <c r="F83" s="64">
        <f t="shared" si="0"/>
        <v>7.9860000000000015</v>
      </c>
      <c r="G83" s="65">
        <f t="shared" si="1"/>
        <v>12.342000000000001</v>
      </c>
      <c r="H83" s="57"/>
      <c r="I83" s="66" t="s">
        <v>56</v>
      </c>
      <c r="J83" s="67"/>
      <c r="K83" s="68" t="s">
        <v>57</v>
      </c>
      <c r="L83" s="69"/>
      <c r="M83" s="70"/>
      <c r="N83" s="71"/>
      <c r="O83" s="72"/>
      <c r="P83" s="73"/>
      <c r="Q83" s="74"/>
      <c r="R83" s="10"/>
    </row>
    <row r="84" spans="1:18" ht="25">
      <c r="A84" s="59" t="s">
        <v>2</v>
      </c>
      <c r="B84" s="60" t="s">
        <v>77</v>
      </c>
      <c r="C84" s="61"/>
      <c r="D84" s="76" t="s">
        <v>65</v>
      </c>
      <c r="E84" s="75">
        <v>4.95</v>
      </c>
      <c r="F84" s="64">
        <f t="shared" si="0"/>
        <v>7.1874000000000002</v>
      </c>
      <c r="G84" s="65">
        <f t="shared" si="1"/>
        <v>11.107799999999999</v>
      </c>
      <c r="H84" s="57"/>
      <c r="I84" s="66" t="s">
        <v>56</v>
      </c>
      <c r="J84" s="67"/>
      <c r="K84" s="68" t="s">
        <v>57</v>
      </c>
      <c r="L84" s="69"/>
      <c r="M84" s="70"/>
      <c r="N84" s="71"/>
      <c r="O84" s="72"/>
      <c r="P84" s="73"/>
      <c r="Q84" s="74"/>
      <c r="R84" s="10"/>
    </row>
    <row r="85" spans="1:18" ht="25">
      <c r="A85" s="59" t="s">
        <v>2</v>
      </c>
      <c r="B85" s="60" t="s">
        <v>78</v>
      </c>
      <c r="C85" s="61"/>
      <c r="D85" s="77" t="s">
        <v>79</v>
      </c>
      <c r="E85" s="75">
        <v>5.5</v>
      </c>
      <c r="F85" s="64">
        <f t="shared" si="0"/>
        <v>7.9860000000000015</v>
      </c>
      <c r="G85" s="65">
        <f t="shared" si="1"/>
        <v>12.342000000000001</v>
      </c>
      <c r="H85" s="57"/>
      <c r="I85" s="66" t="s">
        <v>56</v>
      </c>
      <c r="J85" s="67"/>
      <c r="K85" s="68" t="s">
        <v>57</v>
      </c>
      <c r="L85" s="69"/>
      <c r="M85" s="70"/>
      <c r="N85" s="71"/>
      <c r="O85" s="72"/>
      <c r="P85" s="73"/>
      <c r="Q85" s="74"/>
      <c r="R85" s="10"/>
    </row>
    <row r="86" spans="1:18" ht="25">
      <c r="A86" s="59" t="s">
        <v>2</v>
      </c>
      <c r="B86" s="60" t="s">
        <v>80</v>
      </c>
      <c r="C86" s="61"/>
      <c r="D86" s="77" t="s">
        <v>55</v>
      </c>
      <c r="E86" s="75">
        <v>9.9499999999999993</v>
      </c>
      <c r="F86" s="64">
        <f t="shared" si="0"/>
        <v>14.447400000000002</v>
      </c>
      <c r="G86" s="65">
        <f t="shared" si="1"/>
        <v>22.3278</v>
      </c>
      <c r="H86" s="57"/>
      <c r="I86" s="66" t="s">
        <v>56</v>
      </c>
      <c r="J86" s="67"/>
      <c r="K86" s="68" t="s">
        <v>57</v>
      </c>
      <c r="L86" s="69"/>
      <c r="M86" s="70"/>
      <c r="N86" s="71"/>
      <c r="O86" s="72"/>
      <c r="P86" s="73"/>
      <c r="Q86" s="74"/>
      <c r="R86" s="10"/>
    </row>
    <row r="87" spans="1:18" ht="25">
      <c r="A87" s="59" t="s">
        <v>2</v>
      </c>
      <c r="B87" s="60" t="s">
        <v>78</v>
      </c>
      <c r="C87" s="61"/>
      <c r="D87" s="77" t="s">
        <v>58</v>
      </c>
      <c r="E87" s="75">
        <v>11.95</v>
      </c>
      <c r="F87" s="64">
        <f t="shared" si="0"/>
        <v>17.351400000000002</v>
      </c>
      <c r="G87" s="65">
        <f t="shared" si="1"/>
        <v>26.815799999999999</v>
      </c>
      <c r="H87" s="57"/>
      <c r="I87" s="66" t="s">
        <v>56</v>
      </c>
      <c r="J87" s="67"/>
      <c r="K87" s="68" t="s">
        <v>57</v>
      </c>
      <c r="L87" s="69"/>
      <c r="M87" s="70"/>
      <c r="N87" s="71"/>
      <c r="O87" s="72"/>
      <c r="P87" s="73"/>
      <c r="Q87" s="74"/>
      <c r="R87" s="10"/>
    </row>
    <row r="88" spans="1:18" ht="25">
      <c r="A88" s="59" t="s">
        <v>2</v>
      </c>
      <c r="B88" s="60" t="s">
        <v>80</v>
      </c>
      <c r="C88" s="61"/>
      <c r="D88" s="77" t="s">
        <v>81</v>
      </c>
      <c r="E88" s="75">
        <v>4.95</v>
      </c>
      <c r="F88" s="64">
        <f t="shared" si="0"/>
        <v>7.1874000000000002</v>
      </c>
      <c r="G88" s="65">
        <f t="shared" si="1"/>
        <v>11.107799999999999</v>
      </c>
      <c r="H88" s="57"/>
      <c r="I88" s="66" t="s">
        <v>56</v>
      </c>
      <c r="J88" s="67"/>
      <c r="K88" s="68" t="s">
        <v>57</v>
      </c>
      <c r="L88" s="69"/>
      <c r="M88" s="70"/>
      <c r="N88" s="71"/>
      <c r="O88" s="72"/>
      <c r="P88" s="73"/>
      <c r="Q88" s="74"/>
      <c r="R88" s="10"/>
    </row>
    <row r="89" spans="1:18" ht="25">
      <c r="A89" s="59" t="s">
        <v>2</v>
      </c>
      <c r="B89" s="60" t="s">
        <v>82</v>
      </c>
      <c r="C89" s="78"/>
      <c r="D89" s="79" t="s">
        <v>81</v>
      </c>
      <c r="E89" s="75">
        <v>5.5</v>
      </c>
      <c r="F89" s="80">
        <f t="shared" si="0"/>
        <v>7.9860000000000015</v>
      </c>
      <c r="G89" s="65">
        <f t="shared" si="1"/>
        <v>12.342000000000001</v>
      </c>
      <c r="H89" s="57"/>
      <c r="I89" s="66" t="s">
        <v>56</v>
      </c>
      <c r="J89" s="67"/>
      <c r="K89" s="68" t="s">
        <v>57</v>
      </c>
      <c r="L89" s="69"/>
      <c r="M89" s="70"/>
      <c r="N89" s="71"/>
      <c r="O89" s="72"/>
      <c r="P89" s="73"/>
      <c r="Q89" s="74"/>
      <c r="R89" s="10"/>
    </row>
    <row r="90" spans="1:18" ht="25">
      <c r="A90" s="81" t="s">
        <v>2</v>
      </c>
      <c r="B90" s="59" t="s">
        <v>83</v>
      </c>
      <c r="C90" s="61"/>
      <c r="D90" s="82" t="s">
        <v>79</v>
      </c>
      <c r="E90" s="75">
        <v>7.5</v>
      </c>
      <c r="F90" s="80">
        <f t="shared" si="0"/>
        <v>10.89</v>
      </c>
      <c r="G90" s="65">
        <f t="shared" si="1"/>
        <v>16.830000000000002</v>
      </c>
      <c r="H90" s="57"/>
      <c r="I90" s="66" t="s">
        <v>56</v>
      </c>
      <c r="J90" s="67"/>
      <c r="K90" s="68" t="s">
        <v>57</v>
      </c>
      <c r="L90" s="69"/>
      <c r="M90" s="70"/>
      <c r="N90" s="71"/>
      <c r="O90" s="72"/>
      <c r="P90" s="73"/>
      <c r="Q90" s="74"/>
      <c r="R90" s="10"/>
    </row>
    <row r="91" spans="1:18" ht="25">
      <c r="A91" s="81" t="s">
        <v>2</v>
      </c>
      <c r="B91" s="59" t="s">
        <v>83</v>
      </c>
      <c r="C91" s="61"/>
      <c r="D91" s="82" t="s">
        <v>84</v>
      </c>
      <c r="E91" s="75">
        <v>26.95</v>
      </c>
      <c r="F91" s="80">
        <f t="shared" si="0"/>
        <v>39.131400000000006</v>
      </c>
      <c r="G91" s="65">
        <f t="shared" si="1"/>
        <v>60.475800000000007</v>
      </c>
      <c r="H91" s="57"/>
      <c r="I91" s="66" t="s">
        <v>56</v>
      </c>
      <c r="J91" s="67"/>
      <c r="K91" s="68" t="s">
        <v>57</v>
      </c>
      <c r="L91" s="69"/>
      <c r="M91" s="70"/>
      <c r="N91" s="71"/>
      <c r="O91" s="72"/>
      <c r="P91" s="73"/>
      <c r="Q91" s="74"/>
      <c r="R91" s="10"/>
    </row>
    <row r="92" spans="1:18" ht="25">
      <c r="A92" s="81" t="s">
        <v>2</v>
      </c>
      <c r="B92" s="59" t="s">
        <v>83</v>
      </c>
      <c r="C92" s="61"/>
      <c r="D92" s="82" t="s">
        <v>85</v>
      </c>
      <c r="E92" s="75">
        <v>5.5</v>
      </c>
      <c r="F92" s="80">
        <f t="shared" si="0"/>
        <v>7.9860000000000015</v>
      </c>
      <c r="G92" s="65">
        <f t="shared" si="1"/>
        <v>12.342000000000001</v>
      </c>
      <c r="H92" s="57"/>
      <c r="I92" s="66" t="s">
        <v>56</v>
      </c>
      <c r="J92" s="67"/>
      <c r="K92" s="68" t="s">
        <v>57</v>
      </c>
      <c r="L92" s="69"/>
      <c r="M92" s="70"/>
      <c r="N92" s="71"/>
      <c r="O92" s="72"/>
      <c r="P92" s="73"/>
      <c r="Q92" s="74"/>
      <c r="R92" s="10"/>
    </row>
    <row r="93" spans="1:18" ht="25">
      <c r="A93" s="81" t="s">
        <v>2</v>
      </c>
      <c r="B93" s="59" t="s">
        <v>86</v>
      </c>
      <c r="C93" s="61"/>
      <c r="D93" s="82" t="s">
        <v>87</v>
      </c>
      <c r="E93" s="75">
        <v>5.95</v>
      </c>
      <c r="F93" s="80">
        <f t="shared" si="0"/>
        <v>8.639400000000002</v>
      </c>
      <c r="G93" s="65">
        <f t="shared" si="1"/>
        <v>13.351800000000001</v>
      </c>
      <c r="H93" s="57"/>
      <c r="I93" s="66" t="s">
        <v>56</v>
      </c>
      <c r="J93" s="67"/>
      <c r="K93" s="68" t="s">
        <v>57</v>
      </c>
      <c r="L93" s="69"/>
      <c r="M93" s="70"/>
      <c r="N93" s="71"/>
      <c r="O93" s="72"/>
      <c r="P93" s="73"/>
      <c r="Q93" s="74"/>
      <c r="R93" s="10"/>
    </row>
    <row r="94" spans="1:18" ht="25">
      <c r="A94" s="81" t="s">
        <v>2</v>
      </c>
      <c r="B94" s="59" t="s">
        <v>88</v>
      </c>
      <c r="C94" s="83" t="s">
        <v>89</v>
      </c>
      <c r="D94" s="82">
        <v>3.5</v>
      </c>
      <c r="E94" s="75">
        <v>6.95</v>
      </c>
      <c r="F94" s="80">
        <f t="shared" si="0"/>
        <v>10.0914</v>
      </c>
      <c r="G94" s="65">
        <f t="shared" si="1"/>
        <v>15.595799999999999</v>
      </c>
      <c r="H94" s="57"/>
      <c r="I94" s="66" t="s">
        <v>56</v>
      </c>
      <c r="J94" s="67"/>
      <c r="K94" s="68" t="s">
        <v>57</v>
      </c>
      <c r="L94" s="69"/>
      <c r="M94" s="70"/>
      <c r="N94" s="71"/>
      <c r="O94" s="72"/>
      <c r="P94" s="73"/>
      <c r="Q94" s="74"/>
      <c r="R94" s="10"/>
    </row>
    <row r="95" spans="1:18" ht="25">
      <c r="A95" s="81" t="s">
        <v>2</v>
      </c>
      <c r="B95" s="59" t="s">
        <v>90</v>
      </c>
      <c r="C95" s="61"/>
      <c r="D95" s="82">
        <v>3.5</v>
      </c>
      <c r="E95" s="75">
        <v>9.9499999999999993</v>
      </c>
      <c r="F95" s="80">
        <f t="shared" si="0"/>
        <v>14.447400000000002</v>
      </c>
      <c r="G95" s="65">
        <f t="shared" si="1"/>
        <v>22.3278</v>
      </c>
      <c r="H95" s="57"/>
      <c r="I95" s="66" t="s">
        <v>56</v>
      </c>
      <c r="J95" s="67"/>
      <c r="K95" s="68" t="s">
        <v>57</v>
      </c>
      <c r="L95" s="69"/>
      <c r="M95" s="70"/>
      <c r="N95" s="71"/>
      <c r="O95" s="72"/>
      <c r="P95" s="73"/>
      <c r="Q95" s="74"/>
      <c r="R95" s="10"/>
    </row>
    <row r="96" spans="1:18" ht="25">
      <c r="A96" s="81" t="s">
        <v>2</v>
      </c>
      <c r="B96" s="59" t="s">
        <v>91</v>
      </c>
      <c r="C96" s="61"/>
      <c r="D96" s="82" t="s">
        <v>92</v>
      </c>
      <c r="E96" s="75">
        <v>4.95</v>
      </c>
      <c r="F96" s="80">
        <f t="shared" si="0"/>
        <v>7.1874000000000002</v>
      </c>
      <c r="G96" s="65">
        <f t="shared" si="1"/>
        <v>11.107799999999999</v>
      </c>
      <c r="H96" s="57"/>
      <c r="I96" s="66" t="s">
        <v>56</v>
      </c>
      <c r="J96" s="67"/>
      <c r="K96" s="68" t="s">
        <v>57</v>
      </c>
      <c r="L96" s="69"/>
      <c r="M96" s="70"/>
      <c r="N96" s="71"/>
      <c r="O96" s="72"/>
      <c r="P96" s="73"/>
      <c r="Q96" s="74"/>
      <c r="R96" s="10"/>
    </row>
    <row r="97" spans="1:18" ht="25">
      <c r="A97" s="81" t="s">
        <v>2</v>
      </c>
      <c r="B97" s="59" t="s">
        <v>93</v>
      </c>
      <c r="C97" s="61"/>
      <c r="D97" s="82" t="s">
        <v>92</v>
      </c>
      <c r="E97" s="75">
        <v>8.4499999999999993</v>
      </c>
      <c r="F97" s="80">
        <f t="shared" si="0"/>
        <v>12.269400000000001</v>
      </c>
      <c r="G97" s="65">
        <f t="shared" si="1"/>
        <v>18.9618</v>
      </c>
      <c r="H97" s="57"/>
      <c r="I97" s="66" t="s">
        <v>56</v>
      </c>
      <c r="J97" s="67"/>
      <c r="K97" s="68" t="s">
        <v>57</v>
      </c>
      <c r="L97" s="69"/>
      <c r="M97" s="70"/>
      <c r="N97" s="71"/>
      <c r="O97" s="72"/>
      <c r="P97" s="73"/>
      <c r="Q97" s="74"/>
      <c r="R97" s="10"/>
    </row>
    <row r="98" spans="1:18" ht="25">
      <c r="A98" s="81" t="s">
        <v>2</v>
      </c>
      <c r="B98" s="84" t="s">
        <v>94</v>
      </c>
      <c r="C98" s="61"/>
      <c r="D98" s="77" t="s">
        <v>87</v>
      </c>
      <c r="E98" s="85">
        <v>4.01</v>
      </c>
      <c r="F98" s="64">
        <f t="shared" si="0"/>
        <v>5.8225200000000008</v>
      </c>
      <c r="G98" s="65">
        <f t="shared" si="1"/>
        <v>8.9984400000000004</v>
      </c>
      <c r="H98" s="57"/>
      <c r="I98" s="66" t="s">
        <v>95</v>
      </c>
      <c r="J98" s="67"/>
      <c r="K98" s="68" t="s">
        <v>57</v>
      </c>
      <c r="L98" s="69"/>
      <c r="M98" s="70"/>
      <c r="N98" s="71"/>
      <c r="O98" s="72"/>
      <c r="P98" s="73"/>
      <c r="Q98" s="74"/>
      <c r="R98" s="10"/>
    </row>
    <row r="99" spans="1:18" ht="25">
      <c r="A99" s="81" t="s">
        <v>2</v>
      </c>
      <c r="B99" s="59" t="s">
        <v>96</v>
      </c>
      <c r="C99" s="61"/>
      <c r="D99" s="77" t="s">
        <v>97</v>
      </c>
      <c r="E99" s="75">
        <v>7.52</v>
      </c>
      <c r="F99" s="64">
        <f t="shared" si="0"/>
        <v>10.919040000000001</v>
      </c>
      <c r="G99" s="65">
        <f t="shared" si="1"/>
        <v>16.874879999999997</v>
      </c>
      <c r="H99" s="57"/>
      <c r="I99" s="66" t="s">
        <v>95</v>
      </c>
      <c r="J99" s="67"/>
      <c r="K99" s="68" t="s">
        <v>57</v>
      </c>
      <c r="L99" s="69"/>
      <c r="M99" s="70"/>
      <c r="N99" s="71"/>
      <c r="O99" s="72"/>
      <c r="P99" s="73"/>
      <c r="Q99" s="74"/>
      <c r="R99" s="10"/>
    </row>
    <row r="100" spans="1:18" ht="25">
      <c r="A100" s="81" t="s">
        <v>2</v>
      </c>
      <c r="B100" s="84" t="s">
        <v>98</v>
      </c>
      <c r="C100" s="61"/>
      <c r="D100" s="77" t="s">
        <v>85</v>
      </c>
      <c r="E100" s="75">
        <v>14.87</v>
      </c>
      <c r="F100" s="64">
        <f t="shared" si="0"/>
        <v>21.591239999999999</v>
      </c>
      <c r="G100" s="65">
        <f t="shared" si="1"/>
        <v>33.368279999999999</v>
      </c>
      <c r="H100" s="57"/>
      <c r="I100" s="66" t="s">
        <v>95</v>
      </c>
      <c r="J100" s="67"/>
      <c r="K100" s="68" t="s">
        <v>57</v>
      </c>
      <c r="L100" s="69"/>
      <c r="M100" s="70"/>
      <c r="N100" s="71"/>
      <c r="O100" s="72"/>
      <c r="P100" s="73"/>
      <c r="Q100" s="74"/>
      <c r="R100" s="10"/>
    </row>
    <row r="101" spans="1:18" ht="25">
      <c r="A101" s="81" t="s">
        <v>2</v>
      </c>
      <c r="B101" s="83" t="s">
        <v>99</v>
      </c>
      <c r="C101" s="61"/>
      <c r="D101" s="77" t="s">
        <v>87</v>
      </c>
      <c r="E101" s="75">
        <v>8.51</v>
      </c>
      <c r="F101" s="64">
        <f t="shared" si="0"/>
        <v>12.356520000000002</v>
      </c>
      <c r="G101" s="65">
        <f t="shared" si="1"/>
        <v>19.096440000000001</v>
      </c>
      <c r="H101" s="57"/>
      <c r="I101" s="66" t="s">
        <v>95</v>
      </c>
      <c r="J101" s="67"/>
      <c r="K101" s="68" t="s">
        <v>57</v>
      </c>
      <c r="L101" s="69"/>
      <c r="M101" s="70"/>
      <c r="N101" s="71"/>
      <c r="O101" s="72"/>
      <c r="P101" s="73"/>
      <c r="Q101" s="74"/>
      <c r="R101" s="10"/>
    </row>
    <row r="102" spans="1:18" ht="25">
      <c r="A102" s="81" t="s">
        <v>2</v>
      </c>
      <c r="B102" s="83" t="s">
        <v>99</v>
      </c>
      <c r="C102" s="61"/>
      <c r="D102" s="77" t="s">
        <v>97</v>
      </c>
      <c r="E102" s="75">
        <v>14.86</v>
      </c>
      <c r="F102" s="64">
        <f t="shared" si="0"/>
        <v>21.576719999999998</v>
      </c>
      <c r="G102" s="65">
        <f t="shared" si="1"/>
        <v>33.345839999999995</v>
      </c>
      <c r="H102" s="57"/>
      <c r="I102" s="66" t="s">
        <v>95</v>
      </c>
      <c r="J102" s="67"/>
      <c r="K102" s="68" t="s">
        <v>57</v>
      </c>
      <c r="L102" s="69"/>
      <c r="M102" s="70"/>
      <c r="N102" s="71"/>
      <c r="O102" s="72"/>
      <c r="P102" s="73"/>
      <c r="Q102" s="74"/>
      <c r="R102" s="10"/>
    </row>
    <row r="103" spans="1:18" ht="25">
      <c r="A103" s="81" t="s">
        <v>2</v>
      </c>
      <c r="B103" s="83" t="s">
        <v>100</v>
      </c>
      <c r="C103" s="61"/>
      <c r="D103" s="77" t="s">
        <v>101</v>
      </c>
      <c r="E103" s="75">
        <v>23.52</v>
      </c>
      <c r="F103" s="64">
        <f t="shared" si="0"/>
        <v>34.151040000000002</v>
      </c>
      <c r="G103" s="65">
        <f t="shared" si="1"/>
        <v>52.778879999999994</v>
      </c>
      <c r="H103" s="57"/>
      <c r="I103" s="66" t="s">
        <v>95</v>
      </c>
      <c r="J103" s="67"/>
      <c r="K103" s="68" t="s">
        <v>57</v>
      </c>
      <c r="L103" s="69"/>
      <c r="M103" s="70"/>
      <c r="N103" s="71"/>
      <c r="O103" s="72"/>
      <c r="P103" s="73"/>
      <c r="Q103" s="74"/>
      <c r="R103" s="10"/>
    </row>
    <row r="104" spans="1:18" ht="25">
      <c r="A104" s="81" t="s">
        <v>2</v>
      </c>
      <c r="B104" s="83" t="s">
        <v>102</v>
      </c>
      <c r="C104" s="86" t="s">
        <v>103</v>
      </c>
      <c r="D104" s="77" t="s">
        <v>87</v>
      </c>
      <c r="E104" s="75">
        <v>38.97</v>
      </c>
      <c r="F104" s="64">
        <f t="shared" si="0"/>
        <v>56.584440000000008</v>
      </c>
      <c r="G104" s="65">
        <f t="shared" si="1"/>
        <v>87.44868000000001</v>
      </c>
      <c r="H104" s="57"/>
      <c r="I104" s="66" t="s">
        <v>95</v>
      </c>
      <c r="J104" s="67"/>
      <c r="K104" s="68" t="s">
        <v>57</v>
      </c>
      <c r="L104" s="69"/>
      <c r="M104" s="70"/>
      <c r="N104" s="71"/>
      <c r="O104" s="72"/>
      <c r="P104" s="73"/>
      <c r="Q104" s="74"/>
      <c r="R104" s="10"/>
    </row>
    <row r="105" spans="1:18" ht="25">
      <c r="A105" s="81" t="s">
        <v>2</v>
      </c>
      <c r="B105" s="83" t="s">
        <v>104</v>
      </c>
      <c r="C105" s="61"/>
      <c r="D105" s="77" t="s">
        <v>97</v>
      </c>
      <c r="E105" s="75">
        <v>24.88</v>
      </c>
      <c r="F105" s="64">
        <f t="shared" si="0"/>
        <v>36.12576</v>
      </c>
      <c r="G105" s="65">
        <f t="shared" si="1"/>
        <v>55.830719999999999</v>
      </c>
      <c r="H105" s="57"/>
      <c r="I105" s="66" t="s">
        <v>95</v>
      </c>
      <c r="J105" s="67"/>
      <c r="K105" s="68" t="s">
        <v>57</v>
      </c>
      <c r="L105" s="69"/>
      <c r="M105" s="70"/>
      <c r="N105" s="71"/>
      <c r="O105" s="72"/>
      <c r="P105" s="73"/>
      <c r="Q105" s="74"/>
      <c r="R105" s="10"/>
    </row>
    <row r="106" spans="1:18" ht="25">
      <c r="A106" s="81" t="s">
        <v>2</v>
      </c>
      <c r="B106" s="83" t="s">
        <v>105</v>
      </c>
      <c r="C106" s="61"/>
      <c r="D106" s="77" t="s">
        <v>106</v>
      </c>
      <c r="E106" s="75">
        <v>20.309999999999999</v>
      </c>
      <c r="F106" s="64">
        <f t="shared" si="0"/>
        <v>29.490120000000005</v>
      </c>
      <c r="G106" s="65">
        <f t="shared" si="1"/>
        <v>45.57564</v>
      </c>
      <c r="H106" s="57"/>
      <c r="I106" s="66" t="s">
        <v>95</v>
      </c>
      <c r="J106" s="67"/>
      <c r="K106" s="68" t="s">
        <v>57</v>
      </c>
      <c r="L106" s="69"/>
      <c r="M106" s="70"/>
      <c r="N106" s="71"/>
      <c r="O106" s="72"/>
      <c r="P106" s="73"/>
      <c r="Q106" s="74"/>
      <c r="R106" s="10"/>
    </row>
    <row r="107" spans="1:18" ht="25">
      <c r="A107" s="81" t="s">
        <v>2</v>
      </c>
      <c r="B107" s="83" t="s">
        <v>90</v>
      </c>
      <c r="C107" s="61"/>
      <c r="D107" s="77" t="s">
        <v>87</v>
      </c>
      <c r="E107" s="75">
        <v>6.73</v>
      </c>
      <c r="F107" s="64">
        <f t="shared" si="0"/>
        <v>9.7719600000000018</v>
      </c>
      <c r="G107" s="65">
        <f t="shared" si="1"/>
        <v>15.102120000000001</v>
      </c>
      <c r="H107" s="57"/>
      <c r="I107" s="66" t="s">
        <v>95</v>
      </c>
      <c r="J107" s="67"/>
      <c r="K107" s="68" t="s">
        <v>57</v>
      </c>
      <c r="L107" s="69"/>
      <c r="M107" s="70"/>
      <c r="N107" s="71"/>
      <c r="O107" s="72"/>
      <c r="P107" s="73"/>
      <c r="Q107" s="74"/>
      <c r="R107" s="10"/>
    </row>
    <row r="108" spans="1:18" ht="25">
      <c r="A108" s="81" t="s">
        <v>2</v>
      </c>
      <c r="B108" s="83" t="s">
        <v>107</v>
      </c>
      <c r="C108" s="61"/>
      <c r="D108" s="77" t="s">
        <v>106</v>
      </c>
      <c r="E108" s="75">
        <v>20.309999999999999</v>
      </c>
      <c r="F108" s="64">
        <f t="shared" si="0"/>
        <v>29.490120000000005</v>
      </c>
      <c r="G108" s="65">
        <f t="shared" si="1"/>
        <v>45.57564</v>
      </c>
      <c r="H108" s="57"/>
      <c r="I108" s="66" t="s">
        <v>95</v>
      </c>
      <c r="J108" s="67"/>
      <c r="K108" s="68" t="s">
        <v>57</v>
      </c>
      <c r="L108" s="69"/>
      <c r="M108" s="70"/>
      <c r="N108" s="71"/>
      <c r="O108" s="72"/>
      <c r="P108" s="73"/>
      <c r="Q108" s="74"/>
      <c r="R108" s="10"/>
    </row>
    <row r="109" spans="1:18" ht="25">
      <c r="A109" s="81" t="s">
        <v>2</v>
      </c>
      <c r="B109" s="83" t="s">
        <v>108</v>
      </c>
      <c r="C109" s="61"/>
      <c r="D109" s="77" t="s">
        <v>92</v>
      </c>
      <c r="E109" s="75">
        <v>14.92</v>
      </c>
      <c r="F109" s="64">
        <f t="shared" si="0"/>
        <v>21.663840000000004</v>
      </c>
      <c r="G109" s="65">
        <f t="shared" si="1"/>
        <v>33.48048</v>
      </c>
      <c r="H109" s="57"/>
      <c r="I109" s="66" t="s">
        <v>95</v>
      </c>
      <c r="J109" s="67"/>
      <c r="K109" s="68" t="s">
        <v>57</v>
      </c>
      <c r="L109" s="69"/>
      <c r="M109" s="70"/>
      <c r="N109" s="71"/>
      <c r="O109" s="72"/>
      <c r="P109" s="73"/>
      <c r="Q109" s="74"/>
      <c r="R109" s="10"/>
    </row>
    <row r="110" spans="1:18" ht="25">
      <c r="A110" s="81" t="s">
        <v>2</v>
      </c>
      <c r="B110" s="83" t="s">
        <v>91</v>
      </c>
      <c r="C110" s="61"/>
      <c r="D110" s="77" t="s">
        <v>92</v>
      </c>
      <c r="E110" s="75">
        <v>18.43</v>
      </c>
      <c r="F110" s="64">
        <f t="shared" si="0"/>
        <v>26.760360000000002</v>
      </c>
      <c r="G110" s="65">
        <f t="shared" si="1"/>
        <v>41.356920000000002</v>
      </c>
      <c r="H110" s="57"/>
      <c r="I110" s="66" t="s">
        <v>95</v>
      </c>
      <c r="J110" s="67"/>
      <c r="K110" s="68" t="s">
        <v>57</v>
      </c>
      <c r="L110" s="69"/>
      <c r="M110" s="70"/>
      <c r="N110" s="71"/>
      <c r="O110" s="72"/>
      <c r="P110" s="73"/>
      <c r="Q110" s="74"/>
      <c r="R110" s="10"/>
    </row>
    <row r="111" spans="1:18" ht="25">
      <c r="A111" s="81" t="s">
        <v>2</v>
      </c>
      <c r="B111" s="83" t="s">
        <v>109</v>
      </c>
      <c r="C111" s="61"/>
      <c r="D111" s="77" t="s">
        <v>87</v>
      </c>
      <c r="E111" s="75">
        <v>7.79</v>
      </c>
      <c r="F111" s="64">
        <f t="shared" si="0"/>
        <v>11.31108</v>
      </c>
      <c r="G111" s="65">
        <f t="shared" si="1"/>
        <v>17.48076</v>
      </c>
      <c r="H111" s="57"/>
      <c r="I111" s="66" t="s">
        <v>95</v>
      </c>
      <c r="J111" s="67"/>
      <c r="K111" s="68" t="s">
        <v>57</v>
      </c>
      <c r="L111" s="69"/>
      <c r="M111" s="70"/>
      <c r="N111" s="71"/>
      <c r="O111" s="72"/>
      <c r="P111" s="73"/>
      <c r="Q111" s="74"/>
      <c r="R111" s="10"/>
    </row>
    <row r="112" spans="1:18" ht="25">
      <c r="A112" s="81" t="s">
        <v>2</v>
      </c>
      <c r="B112" s="83" t="s">
        <v>93</v>
      </c>
      <c r="C112" s="61"/>
      <c r="D112" s="77" t="s">
        <v>92</v>
      </c>
      <c r="E112" s="75">
        <v>21</v>
      </c>
      <c r="F112" s="64">
        <f t="shared" si="0"/>
        <v>30.492000000000004</v>
      </c>
      <c r="G112" s="65">
        <f t="shared" si="1"/>
        <v>47.124000000000002</v>
      </c>
      <c r="H112" s="57"/>
      <c r="I112" s="66" t="s">
        <v>95</v>
      </c>
      <c r="J112" s="67"/>
      <c r="K112" s="68" t="s">
        <v>57</v>
      </c>
      <c r="L112" s="69"/>
      <c r="M112" s="70"/>
      <c r="N112" s="71"/>
      <c r="O112" s="72"/>
      <c r="P112" s="73"/>
      <c r="Q112" s="74"/>
      <c r="R112" s="10"/>
    </row>
    <row r="113" spans="1:18" ht="25">
      <c r="A113" s="81" t="s">
        <v>2</v>
      </c>
      <c r="B113" s="83" t="s">
        <v>110</v>
      </c>
      <c r="C113" s="61"/>
      <c r="D113" s="77" t="s">
        <v>111</v>
      </c>
      <c r="E113" s="75">
        <v>22.95</v>
      </c>
      <c r="F113" s="64">
        <f t="shared" si="0"/>
        <v>33.323400000000007</v>
      </c>
      <c r="G113" s="65">
        <f t="shared" si="1"/>
        <v>51.4998</v>
      </c>
      <c r="H113" s="57"/>
      <c r="I113" s="66" t="s">
        <v>95</v>
      </c>
      <c r="J113" s="67"/>
      <c r="K113" s="68" t="s">
        <v>57</v>
      </c>
      <c r="L113" s="69"/>
      <c r="M113" s="70"/>
      <c r="N113" s="71"/>
      <c r="O113" s="72"/>
      <c r="P113" s="73"/>
      <c r="Q113" s="74"/>
      <c r="R113" s="10"/>
    </row>
    <row r="114" spans="1:18" ht="25">
      <c r="A114" s="81" t="s">
        <v>2</v>
      </c>
      <c r="B114" s="87" t="s">
        <v>112</v>
      </c>
      <c r="C114" s="61"/>
      <c r="D114" s="88" t="s">
        <v>84</v>
      </c>
      <c r="E114" s="75">
        <v>7</v>
      </c>
      <c r="F114" s="64">
        <f t="shared" si="0"/>
        <v>10.164000000000001</v>
      </c>
      <c r="G114" s="65">
        <f t="shared" si="1"/>
        <v>15.708</v>
      </c>
      <c r="H114" s="57"/>
      <c r="I114" s="66" t="s">
        <v>113</v>
      </c>
      <c r="J114" s="67"/>
      <c r="K114" s="68" t="s">
        <v>57</v>
      </c>
      <c r="L114" s="69"/>
      <c r="M114" s="70"/>
      <c r="N114" s="71"/>
      <c r="O114" s="72"/>
      <c r="P114" s="73"/>
      <c r="Q114" s="74"/>
      <c r="R114" s="10"/>
    </row>
    <row r="115" spans="1:18" ht="25">
      <c r="A115" s="81" t="s">
        <v>2</v>
      </c>
      <c r="B115" s="87" t="s">
        <v>114</v>
      </c>
      <c r="C115" s="61"/>
      <c r="D115" s="88" t="s">
        <v>55</v>
      </c>
      <c r="E115" s="75">
        <v>12</v>
      </c>
      <c r="F115" s="64">
        <f t="shared" si="0"/>
        <v>17.423999999999999</v>
      </c>
      <c r="G115" s="65">
        <f t="shared" si="1"/>
        <v>26.928000000000001</v>
      </c>
      <c r="H115" s="57"/>
      <c r="I115" s="66" t="s">
        <v>113</v>
      </c>
      <c r="J115" s="67"/>
      <c r="K115" s="68" t="s">
        <v>57</v>
      </c>
      <c r="L115" s="69"/>
      <c r="M115" s="70"/>
      <c r="N115" s="71"/>
      <c r="O115" s="72"/>
      <c r="P115" s="73"/>
      <c r="Q115" s="74"/>
      <c r="R115" s="10"/>
    </row>
    <row r="116" spans="1:18" ht="25">
      <c r="A116" s="81" t="s">
        <v>2</v>
      </c>
      <c r="B116" s="87" t="s">
        <v>115</v>
      </c>
      <c r="C116" s="61"/>
      <c r="D116" s="77" t="s">
        <v>85</v>
      </c>
      <c r="E116" s="75">
        <v>12</v>
      </c>
      <c r="F116" s="64">
        <f t="shared" si="0"/>
        <v>17.423999999999999</v>
      </c>
      <c r="G116" s="65">
        <f t="shared" si="1"/>
        <v>26.928000000000001</v>
      </c>
      <c r="H116" s="57"/>
      <c r="I116" s="66" t="s">
        <v>113</v>
      </c>
      <c r="J116" s="67"/>
      <c r="K116" s="68" t="s">
        <v>57</v>
      </c>
      <c r="L116" s="69"/>
      <c r="M116" s="70"/>
      <c r="N116" s="71"/>
      <c r="O116" s="72"/>
      <c r="P116" s="73"/>
      <c r="Q116" s="74"/>
      <c r="R116" s="10"/>
    </row>
    <row r="117" spans="1:18" ht="25">
      <c r="A117" s="81" t="s">
        <v>2</v>
      </c>
      <c r="B117" s="89" t="s">
        <v>116</v>
      </c>
      <c r="C117" s="61"/>
      <c r="D117" s="77" t="s">
        <v>92</v>
      </c>
      <c r="E117" s="75">
        <v>8.9</v>
      </c>
      <c r="F117" s="64">
        <f t="shared" si="0"/>
        <v>12.922800000000002</v>
      </c>
      <c r="G117" s="65">
        <f t="shared" si="1"/>
        <v>19.971600000000002</v>
      </c>
      <c r="H117" s="57"/>
      <c r="I117" s="66" t="s">
        <v>56</v>
      </c>
      <c r="J117" s="67"/>
      <c r="K117" s="68" t="s">
        <v>57</v>
      </c>
      <c r="L117" s="69"/>
      <c r="M117" s="70"/>
      <c r="N117" s="71"/>
      <c r="O117" s="72"/>
      <c r="P117" s="73"/>
      <c r="Q117" s="74"/>
      <c r="R117" s="10"/>
    </row>
    <row r="118" spans="1:18" ht="25">
      <c r="A118" s="81" t="s">
        <v>2</v>
      </c>
      <c r="B118" s="89" t="s">
        <v>116</v>
      </c>
      <c r="C118" s="61"/>
      <c r="D118" s="77" t="s">
        <v>117</v>
      </c>
      <c r="E118" s="75">
        <v>9.9</v>
      </c>
      <c r="F118" s="64">
        <f t="shared" si="0"/>
        <v>14.3748</v>
      </c>
      <c r="G118" s="65">
        <f t="shared" si="1"/>
        <v>22.215599999999998</v>
      </c>
      <c r="H118" s="57"/>
      <c r="I118" s="66" t="s">
        <v>56</v>
      </c>
      <c r="J118" s="67"/>
      <c r="K118" s="68" t="s">
        <v>57</v>
      </c>
      <c r="L118" s="69"/>
      <c r="M118" s="70"/>
      <c r="N118" s="71"/>
      <c r="O118" s="72"/>
      <c r="P118" s="73"/>
      <c r="Q118" s="74"/>
      <c r="R118" s="10"/>
    </row>
    <row r="119" spans="1:18" ht="25">
      <c r="A119" s="81" t="s">
        <v>2</v>
      </c>
      <c r="B119" s="89" t="s">
        <v>118</v>
      </c>
      <c r="C119" s="61"/>
      <c r="D119" s="77" t="s">
        <v>106</v>
      </c>
      <c r="E119" s="75">
        <v>85</v>
      </c>
      <c r="F119" s="64">
        <f t="shared" si="0"/>
        <v>123.42000000000003</v>
      </c>
      <c r="G119" s="65">
        <f t="shared" si="1"/>
        <v>190.74000000000004</v>
      </c>
      <c r="H119" s="57"/>
      <c r="I119" s="66" t="s">
        <v>56</v>
      </c>
      <c r="J119" s="67"/>
      <c r="K119" s="68" t="s">
        <v>57</v>
      </c>
      <c r="L119" s="69"/>
      <c r="M119" s="70"/>
      <c r="N119" s="71"/>
      <c r="O119" s="72"/>
      <c r="P119" s="73"/>
      <c r="Q119" s="74"/>
      <c r="R119" s="10"/>
    </row>
    <row r="120" spans="1:18" ht="25">
      <c r="A120" s="81" t="s">
        <v>2</v>
      </c>
      <c r="B120" s="89" t="s">
        <v>118</v>
      </c>
      <c r="C120" s="61"/>
      <c r="D120" s="77" t="s">
        <v>119</v>
      </c>
      <c r="E120" s="75">
        <v>129.9</v>
      </c>
      <c r="F120" s="64">
        <f t="shared" si="0"/>
        <v>188.61480000000003</v>
      </c>
      <c r="G120" s="65">
        <f t="shared" si="1"/>
        <v>291.49560000000002</v>
      </c>
      <c r="H120" s="57"/>
      <c r="I120" s="66" t="s">
        <v>56</v>
      </c>
      <c r="J120" s="67"/>
      <c r="K120" s="68" t="s">
        <v>57</v>
      </c>
      <c r="L120" s="69"/>
      <c r="M120" s="70"/>
      <c r="N120" s="71"/>
      <c r="O120" s="72"/>
      <c r="P120" s="73"/>
      <c r="Q120" s="74"/>
      <c r="R120" s="10"/>
    </row>
    <row r="121" spans="1:18" ht="25">
      <c r="A121" s="81" t="s">
        <v>2</v>
      </c>
      <c r="B121" s="89" t="s">
        <v>120</v>
      </c>
      <c r="C121" s="61"/>
      <c r="D121" s="77" t="s">
        <v>121</v>
      </c>
      <c r="E121" s="75">
        <v>189.9</v>
      </c>
      <c r="F121" s="64">
        <f t="shared" si="0"/>
        <v>275.73480000000001</v>
      </c>
      <c r="G121" s="65">
        <f t="shared" si="1"/>
        <v>426.13560000000001</v>
      </c>
      <c r="H121" s="57"/>
      <c r="I121" s="66" t="s">
        <v>56</v>
      </c>
      <c r="J121" s="67"/>
      <c r="K121" s="68" t="s">
        <v>57</v>
      </c>
      <c r="L121" s="69"/>
      <c r="M121" s="70"/>
      <c r="N121" s="71"/>
      <c r="O121" s="72"/>
      <c r="P121" s="73"/>
      <c r="Q121" s="74"/>
      <c r="R121" s="10"/>
    </row>
    <row r="122" spans="1:18" ht="25">
      <c r="A122" s="81" t="s">
        <v>2</v>
      </c>
      <c r="B122" s="89" t="s">
        <v>122</v>
      </c>
      <c r="C122" s="61"/>
      <c r="D122" s="77" t="s">
        <v>123</v>
      </c>
      <c r="E122" s="75">
        <v>4.3499999999999996</v>
      </c>
      <c r="F122" s="64">
        <f t="shared" si="0"/>
        <v>6.3162000000000003</v>
      </c>
      <c r="G122" s="65">
        <f t="shared" si="1"/>
        <v>9.7614000000000001</v>
      </c>
      <c r="H122" s="57"/>
      <c r="I122" s="66" t="s">
        <v>124</v>
      </c>
      <c r="J122" s="67"/>
      <c r="K122" s="68" t="s">
        <v>57</v>
      </c>
      <c r="L122" s="69"/>
      <c r="M122" s="70"/>
      <c r="N122" s="71"/>
      <c r="O122" s="72"/>
      <c r="P122" s="73"/>
      <c r="Q122" s="74"/>
      <c r="R122" s="10"/>
    </row>
    <row r="123" spans="1:18" ht="25">
      <c r="A123" s="81" t="s">
        <v>2</v>
      </c>
      <c r="B123" s="89" t="s">
        <v>125</v>
      </c>
      <c r="C123" s="61"/>
      <c r="D123" s="77" t="s">
        <v>87</v>
      </c>
      <c r="E123" s="75">
        <v>7.94</v>
      </c>
      <c r="F123" s="64">
        <f t="shared" si="0"/>
        <v>11.528880000000003</v>
      </c>
      <c r="G123" s="65">
        <f t="shared" si="1"/>
        <v>17.817360000000004</v>
      </c>
      <c r="H123" s="57"/>
      <c r="I123" s="66" t="s">
        <v>124</v>
      </c>
      <c r="J123" s="67"/>
      <c r="K123" s="68" t="s">
        <v>57</v>
      </c>
      <c r="L123" s="69"/>
      <c r="M123" s="70"/>
      <c r="N123" s="71"/>
      <c r="O123" s="72"/>
      <c r="P123" s="73"/>
      <c r="Q123" s="74"/>
      <c r="R123" s="10"/>
    </row>
    <row r="124" spans="1:18" ht="25">
      <c r="A124" s="81" t="s">
        <v>2</v>
      </c>
      <c r="B124" s="89" t="s">
        <v>126</v>
      </c>
      <c r="C124" s="61"/>
      <c r="D124" s="77" t="s">
        <v>87</v>
      </c>
      <c r="E124" s="75">
        <v>4.95</v>
      </c>
      <c r="F124" s="64">
        <f t="shared" si="0"/>
        <v>7.1874000000000002</v>
      </c>
      <c r="G124" s="65">
        <f t="shared" si="1"/>
        <v>11.107799999999999</v>
      </c>
      <c r="H124" s="57"/>
      <c r="I124" s="66" t="s">
        <v>124</v>
      </c>
      <c r="J124" s="67"/>
      <c r="K124" s="68" t="s">
        <v>57</v>
      </c>
      <c r="L124" s="69"/>
      <c r="M124" s="70"/>
      <c r="N124" s="71"/>
      <c r="O124" s="72"/>
      <c r="P124" s="73"/>
      <c r="Q124" s="74"/>
      <c r="R124" s="10"/>
    </row>
    <row r="125" spans="1:18" ht="25">
      <c r="A125" s="81" t="s">
        <v>2</v>
      </c>
      <c r="B125" s="89" t="s">
        <v>80</v>
      </c>
      <c r="C125" s="61"/>
      <c r="D125" s="77" t="s">
        <v>87</v>
      </c>
      <c r="E125" s="75">
        <v>4.95</v>
      </c>
      <c r="F125" s="64">
        <f t="shared" si="0"/>
        <v>7.1874000000000002</v>
      </c>
      <c r="G125" s="65">
        <f t="shared" si="1"/>
        <v>11.107799999999999</v>
      </c>
      <c r="H125" s="57"/>
      <c r="I125" s="66" t="s">
        <v>124</v>
      </c>
      <c r="J125" s="67"/>
      <c r="K125" s="68" t="s">
        <v>57</v>
      </c>
      <c r="L125" s="69"/>
      <c r="M125" s="70"/>
      <c r="N125" s="71"/>
      <c r="O125" s="72"/>
      <c r="P125" s="73"/>
      <c r="Q125" s="74"/>
      <c r="R125" s="10"/>
    </row>
    <row r="126" spans="1:18" ht="25">
      <c r="A126" s="81" t="s">
        <v>2</v>
      </c>
      <c r="B126" s="90" t="s">
        <v>127</v>
      </c>
      <c r="C126" s="61"/>
      <c r="D126" s="77" t="s">
        <v>97</v>
      </c>
      <c r="E126" s="75">
        <v>6.05</v>
      </c>
      <c r="F126" s="64">
        <f t="shared" si="0"/>
        <v>8.7846000000000011</v>
      </c>
      <c r="G126" s="65">
        <f t="shared" si="1"/>
        <v>13.5762</v>
      </c>
      <c r="H126" s="57"/>
      <c r="I126" s="66" t="s">
        <v>124</v>
      </c>
      <c r="J126" s="67"/>
      <c r="K126" s="68" t="s">
        <v>57</v>
      </c>
      <c r="L126" s="69"/>
      <c r="M126" s="70"/>
      <c r="N126" s="71"/>
      <c r="O126" s="72"/>
      <c r="P126" s="73"/>
      <c r="Q126" s="74"/>
      <c r="R126" s="10"/>
    </row>
    <row r="127" spans="1:18" ht="25">
      <c r="A127" s="81" t="s">
        <v>2</v>
      </c>
      <c r="B127" s="89" t="s">
        <v>68</v>
      </c>
      <c r="C127" s="61"/>
      <c r="D127" s="77" t="s">
        <v>97</v>
      </c>
      <c r="E127" s="75">
        <v>9.9499999999999993</v>
      </c>
      <c r="F127" s="64">
        <f t="shared" si="0"/>
        <v>14.447400000000002</v>
      </c>
      <c r="G127" s="65">
        <f t="shared" si="1"/>
        <v>22.3278</v>
      </c>
      <c r="H127" s="57"/>
      <c r="I127" s="66" t="s">
        <v>124</v>
      </c>
      <c r="J127" s="67"/>
      <c r="K127" s="68" t="s">
        <v>57</v>
      </c>
      <c r="L127" s="69"/>
      <c r="M127" s="70"/>
      <c r="N127" s="71"/>
      <c r="O127" s="72"/>
      <c r="P127" s="73"/>
      <c r="Q127" s="74"/>
      <c r="R127" s="10"/>
    </row>
    <row r="128" spans="1:18" ht="25">
      <c r="A128" s="81" t="s">
        <v>2</v>
      </c>
      <c r="B128" s="89" t="s">
        <v>128</v>
      </c>
      <c r="C128" s="61"/>
      <c r="D128" s="77" t="s">
        <v>97</v>
      </c>
      <c r="E128" s="75">
        <v>11.95</v>
      </c>
      <c r="F128" s="64">
        <f t="shared" si="0"/>
        <v>17.351400000000002</v>
      </c>
      <c r="G128" s="65">
        <f t="shared" si="1"/>
        <v>26.815799999999999</v>
      </c>
      <c r="H128" s="57"/>
      <c r="I128" s="66" t="s">
        <v>124</v>
      </c>
      <c r="J128" s="67"/>
      <c r="K128" s="68" t="s">
        <v>57</v>
      </c>
      <c r="L128" s="69"/>
      <c r="M128" s="70"/>
      <c r="N128" s="71"/>
      <c r="O128" s="72"/>
      <c r="P128" s="73"/>
      <c r="Q128" s="74"/>
      <c r="R128" s="10"/>
    </row>
    <row r="129" spans="1:18" ht="25">
      <c r="A129" s="81" t="s">
        <v>2</v>
      </c>
      <c r="B129" s="89" t="s">
        <v>129</v>
      </c>
      <c r="C129" s="61"/>
      <c r="D129" s="77" t="s">
        <v>97</v>
      </c>
      <c r="E129" s="75">
        <v>5.5</v>
      </c>
      <c r="F129" s="64">
        <f t="shared" si="0"/>
        <v>7.9860000000000015</v>
      </c>
      <c r="G129" s="65">
        <f t="shared" si="1"/>
        <v>12.342000000000001</v>
      </c>
      <c r="H129" s="57"/>
      <c r="I129" s="66" t="s">
        <v>124</v>
      </c>
      <c r="J129" s="67"/>
      <c r="K129" s="68" t="s">
        <v>57</v>
      </c>
      <c r="L129" s="69"/>
      <c r="M129" s="70"/>
      <c r="N129" s="71"/>
      <c r="O129" s="72"/>
      <c r="P129" s="73"/>
      <c r="Q129" s="74"/>
      <c r="R129" s="10"/>
    </row>
    <row r="130" spans="1:18" ht="25">
      <c r="A130" s="81" t="s">
        <v>2</v>
      </c>
      <c r="B130" s="89" t="s">
        <v>130</v>
      </c>
      <c r="C130" s="61"/>
      <c r="D130" s="77" t="s">
        <v>97</v>
      </c>
      <c r="E130" s="75">
        <v>7.5</v>
      </c>
      <c r="F130" s="64">
        <f t="shared" si="0"/>
        <v>10.89</v>
      </c>
      <c r="G130" s="65">
        <f t="shared" si="1"/>
        <v>16.830000000000002</v>
      </c>
      <c r="H130" s="57"/>
      <c r="I130" s="66" t="s">
        <v>124</v>
      </c>
      <c r="J130" s="67"/>
      <c r="K130" s="68" t="s">
        <v>57</v>
      </c>
      <c r="L130" s="69"/>
      <c r="M130" s="70"/>
      <c r="N130" s="71"/>
      <c r="O130" s="72"/>
      <c r="P130" s="73"/>
      <c r="Q130" s="74"/>
      <c r="R130" s="10"/>
    </row>
    <row r="131" spans="1:18" ht="25">
      <c r="A131" s="81" t="s">
        <v>2</v>
      </c>
      <c r="B131" s="59" t="s">
        <v>131</v>
      </c>
      <c r="C131" s="61"/>
      <c r="D131" s="91" t="s">
        <v>81</v>
      </c>
      <c r="E131" s="75">
        <v>10</v>
      </c>
      <c r="F131" s="64">
        <f t="shared" si="0"/>
        <v>14.52</v>
      </c>
      <c r="G131" s="65">
        <f t="shared" si="1"/>
        <v>22.439999999999998</v>
      </c>
      <c r="H131" s="57"/>
      <c r="I131" s="66" t="s">
        <v>132</v>
      </c>
      <c r="J131" s="67"/>
      <c r="K131" s="68" t="s">
        <v>57</v>
      </c>
      <c r="L131" s="69"/>
      <c r="M131" s="70"/>
      <c r="N131" s="71"/>
      <c r="O131" s="72"/>
      <c r="P131" s="73"/>
      <c r="Q131" s="74"/>
      <c r="R131" s="10"/>
    </row>
    <row r="132" spans="1:18" ht="25">
      <c r="A132" s="81" t="s">
        <v>2</v>
      </c>
      <c r="B132" s="59" t="s">
        <v>133</v>
      </c>
      <c r="C132" s="61"/>
      <c r="D132" s="92" t="s">
        <v>134</v>
      </c>
      <c r="E132" s="93">
        <v>4.95</v>
      </c>
      <c r="F132" s="64">
        <f t="shared" si="0"/>
        <v>7.1874000000000002</v>
      </c>
      <c r="G132" s="65">
        <f t="shared" si="1"/>
        <v>11.107799999999999</v>
      </c>
      <c r="H132" s="57"/>
      <c r="I132" s="66" t="s">
        <v>124</v>
      </c>
      <c r="J132" s="67"/>
      <c r="K132" s="68" t="s">
        <v>57</v>
      </c>
      <c r="L132" s="69"/>
      <c r="M132" s="70"/>
      <c r="N132" s="71"/>
      <c r="O132" s="72"/>
      <c r="P132" s="73"/>
      <c r="Q132" s="74"/>
      <c r="R132" s="10"/>
    </row>
    <row r="133" spans="1:18" ht="25">
      <c r="A133" s="81" t="s">
        <v>2</v>
      </c>
      <c r="B133" s="59" t="s">
        <v>135</v>
      </c>
      <c r="C133" s="61"/>
      <c r="D133" s="92" t="s">
        <v>136</v>
      </c>
      <c r="E133" s="93">
        <v>5.95</v>
      </c>
      <c r="F133" s="64">
        <f t="shared" si="0"/>
        <v>8.639400000000002</v>
      </c>
      <c r="G133" s="65">
        <f t="shared" si="1"/>
        <v>13.351800000000001</v>
      </c>
      <c r="H133" s="57"/>
      <c r="I133" s="66" t="s">
        <v>56</v>
      </c>
      <c r="J133" s="67"/>
      <c r="K133" s="68" t="s">
        <v>57</v>
      </c>
      <c r="L133" s="69"/>
      <c r="M133" s="70"/>
      <c r="N133" s="71"/>
      <c r="O133" s="72"/>
      <c r="P133" s="73"/>
      <c r="Q133" s="74"/>
      <c r="R133" s="10"/>
    </row>
    <row r="134" spans="1:18" ht="25">
      <c r="A134" s="81" t="s">
        <v>2</v>
      </c>
      <c r="B134" s="59" t="s">
        <v>114</v>
      </c>
      <c r="C134" s="61"/>
      <c r="D134" s="92" t="s">
        <v>137</v>
      </c>
      <c r="E134" s="93">
        <v>8.9499999999999993</v>
      </c>
      <c r="F134" s="64">
        <f t="shared" si="0"/>
        <v>12.995400000000002</v>
      </c>
      <c r="G134" s="65">
        <f t="shared" si="1"/>
        <v>20.0838</v>
      </c>
      <c r="H134" s="57"/>
      <c r="I134" s="66" t="s">
        <v>56</v>
      </c>
      <c r="J134" s="67"/>
      <c r="K134" s="68" t="s">
        <v>57</v>
      </c>
      <c r="L134" s="69"/>
      <c r="M134" s="70"/>
      <c r="N134" s="71"/>
      <c r="O134" s="72"/>
      <c r="P134" s="73"/>
      <c r="Q134" s="74"/>
      <c r="R134" s="10"/>
    </row>
    <row r="135" spans="1:18" ht="25">
      <c r="A135" s="81" t="s">
        <v>2</v>
      </c>
      <c r="B135" s="59" t="s">
        <v>115</v>
      </c>
      <c r="C135" s="61"/>
      <c r="D135" s="92" t="s">
        <v>137</v>
      </c>
      <c r="E135" s="93">
        <v>12.95</v>
      </c>
      <c r="F135" s="64">
        <f t="shared" si="0"/>
        <v>18.803400000000003</v>
      </c>
      <c r="G135" s="65">
        <f t="shared" si="1"/>
        <v>29.059800000000003</v>
      </c>
      <c r="H135" s="57"/>
      <c r="I135" s="66" t="s">
        <v>56</v>
      </c>
      <c r="J135" s="67"/>
      <c r="K135" s="68" t="s">
        <v>57</v>
      </c>
      <c r="L135" s="69"/>
      <c r="M135" s="70"/>
      <c r="N135" s="71"/>
      <c r="O135" s="72"/>
      <c r="P135" s="73"/>
      <c r="Q135" s="74"/>
      <c r="R135" s="10"/>
    </row>
    <row r="136" spans="1:18" ht="25">
      <c r="A136" s="81" t="s">
        <v>2</v>
      </c>
      <c r="B136" s="59" t="s">
        <v>138</v>
      </c>
      <c r="C136" s="61"/>
      <c r="D136" s="92" t="s">
        <v>137</v>
      </c>
      <c r="E136" s="93">
        <v>6.95</v>
      </c>
      <c r="F136" s="64">
        <f t="shared" si="0"/>
        <v>10.0914</v>
      </c>
      <c r="G136" s="65">
        <f t="shared" si="1"/>
        <v>15.595799999999999</v>
      </c>
      <c r="H136" s="57"/>
      <c r="I136" s="66" t="s">
        <v>56</v>
      </c>
      <c r="J136" s="67"/>
      <c r="K136" s="68" t="s">
        <v>57</v>
      </c>
      <c r="L136" s="69"/>
      <c r="M136" s="70"/>
      <c r="N136" s="71"/>
      <c r="O136" s="72"/>
      <c r="P136" s="73"/>
      <c r="Q136" s="74"/>
      <c r="R136" s="10"/>
    </row>
    <row r="137" spans="1:18" ht="25">
      <c r="A137" s="81" t="s">
        <v>2</v>
      </c>
      <c r="B137" s="94" t="s">
        <v>139</v>
      </c>
      <c r="C137" s="61"/>
      <c r="D137" s="95">
        <v>4</v>
      </c>
      <c r="E137" s="93">
        <v>14.95</v>
      </c>
      <c r="F137" s="64">
        <f t="shared" si="0"/>
        <v>21.7074</v>
      </c>
      <c r="G137" s="65">
        <f t="shared" si="1"/>
        <v>33.547799999999995</v>
      </c>
      <c r="H137" s="57"/>
      <c r="I137" s="66" t="s">
        <v>56</v>
      </c>
      <c r="J137" s="67"/>
      <c r="K137" s="68" t="s">
        <v>57</v>
      </c>
      <c r="L137" s="69"/>
      <c r="M137" s="70"/>
      <c r="N137" s="71"/>
      <c r="O137" s="72"/>
      <c r="P137" s="73"/>
      <c r="Q137" s="74"/>
      <c r="R137" s="10"/>
    </row>
    <row r="138" spans="1:18" ht="25">
      <c r="A138" s="59" t="s">
        <v>2</v>
      </c>
      <c r="B138" s="94" t="s">
        <v>140</v>
      </c>
      <c r="C138" s="61"/>
      <c r="D138" s="95" t="s">
        <v>85</v>
      </c>
      <c r="E138" s="93">
        <v>8.9499999999999993</v>
      </c>
      <c r="F138" s="64">
        <f t="shared" si="0"/>
        <v>12.995400000000002</v>
      </c>
      <c r="G138" s="65">
        <f t="shared" si="1"/>
        <v>20.0838</v>
      </c>
      <c r="H138" s="57"/>
      <c r="I138" s="66" t="s">
        <v>141</v>
      </c>
      <c r="J138" s="67"/>
      <c r="K138" s="68" t="s">
        <v>57</v>
      </c>
      <c r="L138" s="69"/>
      <c r="M138" s="70"/>
      <c r="N138" s="71"/>
      <c r="O138" s="72"/>
      <c r="P138" s="73"/>
      <c r="Q138" s="74"/>
      <c r="R138" s="10"/>
    </row>
    <row r="139" spans="1:18" ht="25">
      <c r="A139" s="59" t="s">
        <v>2</v>
      </c>
      <c r="B139" s="94" t="s">
        <v>122</v>
      </c>
      <c r="C139" s="61"/>
      <c r="D139" s="95">
        <v>4.5</v>
      </c>
      <c r="E139" s="93">
        <v>12.95</v>
      </c>
      <c r="F139" s="64">
        <f t="shared" si="0"/>
        <v>18.803400000000003</v>
      </c>
      <c r="G139" s="65">
        <f t="shared" si="1"/>
        <v>29.059800000000003</v>
      </c>
      <c r="H139" s="57"/>
      <c r="I139" s="66" t="s">
        <v>141</v>
      </c>
      <c r="J139" s="67"/>
      <c r="K139" s="68" t="s">
        <v>57</v>
      </c>
      <c r="L139" s="69"/>
      <c r="M139" s="70"/>
      <c r="N139" s="71"/>
      <c r="O139" s="72"/>
      <c r="P139" s="73"/>
      <c r="Q139" s="74"/>
      <c r="R139" s="10"/>
    </row>
    <row r="140" spans="1:18" ht="25">
      <c r="A140" s="59" t="s">
        <v>2</v>
      </c>
      <c r="B140" s="94" t="s">
        <v>142</v>
      </c>
      <c r="C140" s="61"/>
      <c r="D140" s="95" t="s">
        <v>101</v>
      </c>
      <c r="E140" s="93">
        <v>4.95</v>
      </c>
      <c r="F140" s="64">
        <f t="shared" si="0"/>
        <v>7.1874000000000002</v>
      </c>
      <c r="G140" s="65">
        <f t="shared" si="1"/>
        <v>11.107799999999999</v>
      </c>
      <c r="H140" s="57"/>
      <c r="I140" s="66" t="s">
        <v>141</v>
      </c>
      <c r="J140" s="67"/>
      <c r="K140" s="68" t="s">
        <v>143</v>
      </c>
      <c r="L140" s="69"/>
      <c r="M140" s="70"/>
      <c r="N140" s="71"/>
      <c r="O140" s="72"/>
      <c r="P140" s="73"/>
      <c r="Q140" s="74"/>
      <c r="R140" s="10"/>
    </row>
    <row r="141" spans="1:18" ht="25">
      <c r="A141" s="59" t="s">
        <v>2</v>
      </c>
      <c r="B141" s="94" t="s">
        <v>144</v>
      </c>
      <c r="C141" s="61"/>
      <c r="D141" s="95" t="s">
        <v>121</v>
      </c>
      <c r="E141" s="93">
        <v>6.95</v>
      </c>
      <c r="F141" s="64">
        <f t="shared" si="0"/>
        <v>10.0914</v>
      </c>
      <c r="G141" s="65">
        <f t="shared" si="1"/>
        <v>15.595799999999999</v>
      </c>
      <c r="H141" s="57"/>
      <c r="I141" s="66" t="s">
        <v>141</v>
      </c>
      <c r="J141" s="96"/>
      <c r="K141" s="96" t="s">
        <v>57</v>
      </c>
      <c r="L141" s="69"/>
      <c r="M141" s="70"/>
      <c r="N141" s="71"/>
      <c r="O141" s="72"/>
      <c r="P141" s="73"/>
      <c r="Q141" s="74"/>
      <c r="R141" s="10"/>
    </row>
    <row r="142" spans="1:18" ht="25">
      <c r="A142" s="59" t="s">
        <v>2</v>
      </c>
      <c r="B142" s="83" t="s">
        <v>80</v>
      </c>
      <c r="C142" s="61"/>
      <c r="D142" s="95" t="s">
        <v>85</v>
      </c>
      <c r="E142" s="93">
        <v>9.9499999999999993</v>
      </c>
      <c r="F142" s="64">
        <f t="shared" si="0"/>
        <v>14.447400000000002</v>
      </c>
      <c r="G142" s="65">
        <f t="shared" si="1"/>
        <v>22.3278</v>
      </c>
      <c r="H142" s="57"/>
      <c r="I142" s="66" t="s">
        <v>141</v>
      </c>
      <c r="J142" s="96"/>
      <c r="K142" s="96" t="s">
        <v>57</v>
      </c>
      <c r="L142" s="69"/>
      <c r="M142" s="70"/>
      <c r="N142" s="71"/>
      <c r="O142" s="72"/>
      <c r="P142" s="73"/>
      <c r="Q142" s="74"/>
      <c r="R142" s="10"/>
    </row>
    <row r="143" spans="1:18" ht="25">
      <c r="A143" s="59" t="s">
        <v>2</v>
      </c>
      <c r="B143" s="83" t="s">
        <v>145</v>
      </c>
      <c r="C143" s="61"/>
      <c r="D143" s="95" t="s">
        <v>87</v>
      </c>
      <c r="E143" s="93">
        <v>5.95</v>
      </c>
      <c r="F143" s="64">
        <f t="shared" si="0"/>
        <v>8.639400000000002</v>
      </c>
      <c r="G143" s="65">
        <f t="shared" si="1"/>
        <v>13.351800000000001</v>
      </c>
      <c r="H143" s="57"/>
      <c r="I143" s="66" t="s">
        <v>141</v>
      </c>
      <c r="J143" s="96"/>
      <c r="K143" s="96" t="s">
        <v>57</v>
      </c>
      <c r="L143" s="69"/>
      <c r="M143" s="70"/>
      <c r="N143" s="71"/>
      <c r="O143" s="72"/>
      <c r="P143" s="73"/>
      <c r="Q143" s="74"/>
      <c r="R143" s="10"/>
    </row>
    <row r="144" spans="1:18" ht="25">
      <c r="A144" s="59" t="s">
        <v>2</v>
      </c>
      <c r="B144" s="83" t="s">
        <v>129</v>
      </c>
      <c r="C144" s="61"/>
      <c r="D144" s="95" t="s">
        <v>60</v>
      </c>
      <c r="E144" s="93">
        <v>5.95</v>
      </c>
      <c r="F144" s="64">
        <f t="shared" si="0"/>
        <v>8.639400000000002</v>
      </c>
      <c r="G144" s="65">
        <f t="shared" si="1"/>
        <v>13.351800000000001</v>
      </c>
      <c r="H144" s="57"/>
      <c r="I144" s="66" t="s">
        <v>141</v>
      </c>
      <c r="J144" s="96"/>
      <c r="K144" s="96" t="s">
        <v>57</v>
      </c>
      <c r="L144" s="69"/>
      <c r="M144" s="70"/>
      <c r="N144" s="71"/>
      <c r="O144" s="72"/>
      <c r="P144" s="73"/>
      <c r="Q144" s="74"/>
      <c r="R144" s="10"/>
    </row>
    <row r="145" spans="1:18" ht="25">
      <c r="A145" s="59" t="s">
        <v>2</v>
      </c>
      <c r="B145" s="83" t="s">
        <v>130</v>
      </c>
      <c r="C145" s="61"/>
      <c r="D145" s="95" t="s">
        <v>55</v>
      </c>
      <c r="E145" s="93">
        <v>8.9499999999999993</v>
      </c>
      <c r="F145" s="64">
        <f t="shared" si="0"/>
        <v>12.995400000000002</v>
      </c>
      <c r="G145" s="65">
        <f t="shared" si="1"/>
        <v>20.0838</v>
      </c>
      <c r="H145" s="57"/>
      <c r="I145" s="66" t="s">
        <v>141</v>
      </c>
      <c r="J145" s="96"/>
      <c r="K145" s="96" t="s">
        <v>57</v>
      </c>
      <c r="L145" s="69"/>
      <c r="M145" s="70"/>
      <c r="N145" s="71"/>
      <c r="O145" s="72"/>
      <c r="P145" s="73"/>
      <c r="Q145" s="74"/>
      <c r="R145" s="10"/>
    </row>
    <row r="146" spans="1:18" ht="17">
      <c r="A146" s="97"/>
      <c r="B146" s="98"/>
      <c r="C146" s="99"/>
      <c r="D146" s="100"/>
      <c r="E146" s="4"/>
      <c r="F146" s="4"/>
      <c r="G146" s="4"/>
      <c r="H146" s="57"/>
      <c r="I146" s="97"/>
      <c r="J146" s="9"/>
      <c r="K146" s="9"/>
      <c r="L146" s="9"/>
      <c r="M146" s="9"/>
      <c r="N146" s="9"/>
      <c r="O146" s="9"/>
      <c r="P146" s="9"/>
      <c r="Q146" s="9"/>
      <c r="R146" s="9"/>
    </row>
    <row r="147" spans="1:18" ht="17">
      <c r="A147" s="97"/>
      <c r="B147" s="98"/>
      <c r="C147" s="99"/>
      <c r="D147" s="100"/>
      <c r="E147" s="4"/>
      <c r="F147" s="4"/>
      <c r="G147" s="4"/>
      <c r="H147" s="57"/>
      <c r="I147" s="97"/>
      <c r="J147" s="9"/>
      <c r="K147" s="9"/>
      <c r="L147" s="9"/>
      <c r="M147" s="9"/>
      <c r="N147" s="9"/>
      <c r="O147" s="9"/>
      <c r="P147" s="9"/>
      <c r="Q147" s="9"/>
      <c r="R147" s="9"/>
    </row>
  </sheetData>
  <dataValidations count="2">
    <dataValidation type="list" allowBlank="1" showErrorMessage="1" sqref="D85:D145" xr:uid="{00000000-0002-0000-0000-000000000000}">
      <formula1>"10cm,10CM,11CM,2.5-3.0,3.5,3.5-4.0,3.5cm,3.5CM,3cm,3CM,4-5cm,4.0,4.0-4.5,4.5,4.5cm,4.5CM,4cm,4CM,5.0-6.0,5cm,5CM,6CM,7CM,8cm,8CM,9CM"</formula1>
    </dataValidation>
    <dataValidation type="list" allowBlank="1" showErrorMessage="1" sqref="D59:D84" xr:uid="{00000000-0002-0000-0000-000001000000}">
      <formula1>"10cm,2.5cm,3.5cm,3cm,4.5cm,4cm,6.5cm,7.5cm,7cm,6cm"</formula1>
    </dataValidation>
  </dataValidations>
  <hyperlinks>
    <hyperlink ref="F5" location="'AUS NATIVES'!A1" display="AUSTRALIAN NATIVES" xr:uid="{00000000-0004-0000-0000-000000000000}"/>
    <hyperlink ref="F6" location="AXOLOTLS!A1" display="AXOLOTL" xr:uid="{00000000-0004-0000-0000-000001000000}"/>
    <hyperlink ref="F7" location="BARBS!A1" display="BARBS" xr:uid="{00000000-0004-0000-0000-000002000000}"/>
    <hyperlink ref="F8" location="BETTAS!A1" display="BETTA'S" xr:uid="{00000000-0004-0000-0000-000003000000}"/>
    <hyperlink ref="F9" location="CORYDORAS!A1" display="CORYDORAS" xr:uid="{00000000-0004-0000-0000-000004000000}"/>
    <hyperlink ref="F10" location="CATFISH!A1" display="CATFISH" xr:uid="{00000000-0004-0000-0000-000005000000}"/>
    <hyperlink ref="F11" location="CICHLIDS!A1" display="CICHLIDS" xr:uid="{00000000-0004-0000-0000-000006000000}"/>
    <hyperlink ref="F12" location="DANIO!A1" display="DANIO" xr:uid="{00000000-0004-0000-0000-000007000000}"/>
    <hyperlink ref="F13" location="DISCUS!A1" display="DISCUS FISH" xr:uid="{00000000-0004-0000-0000-000008000000}"/>
    <hyperlink ref="F14" location="'EXOTICS &amp; MISCELANIOUS'!A1" display="EXOTIC FISH &amp; MISCELANEOUS" xr:uid="{00000000-0004-0000-0000-000009000000}"/>
    <hyperlink ref="F15" location="GOLDFISH!A1" display="GOLDFISH" xr:uid="{00000000-0004-0000-0000-00000A000000}"/>
    <hyperlink ref="F16" location="GOURAMI!A1" display="GOURAMI'S" xr:uid="{00000000-0004-0000-0000-00000B000000}"/>
    <hyperlink ref="F17" location="GUPPYS!A1" display="GUPPY'S" xr:uid="{00000000-0004-0000-0000-00000C000000}"/>
    <hyperlink ref="F18" location="MEDAKAS!A1" display="MEDAKA'S" xr:uid="{00000000-0004-0000-0000-00000D000000}"/>
    <hyperlink ref="F19" location="MOLLYS!A1" display="MOLLY'S" xr:uid="{00000000-0004-0000-0000-00000E000000}"/>
    <hyperlink ref="F20" location="PLECOS!A1" display="PLECO'S" xr:uid="{00000000-0004-0000-0000-00000F000000}"/>
    <hyperlink ref="F21" location="PLATY!A1" display="PLATY" xr:uid="{00000000-0004-0000-0000-000010000000}"/>
    <hyperlink ref="F22" location="RASBORA!A1" display="RASBORA" xr:uid="{00000000-0004-0000-0000-000011000000}"/>
    <hyperlink ref="F23" location="SHARKS!A1" display="SHARKS" xr:uid="{00000000-0004-0000-0000-000012000000}"/>
    <hyperlink ref="F24" location="SHRIMP!A1" display="SHRIMP" xr:uid="{00000000-0004-0000-0000-000013000000}"/>
    <hyperlink ref="F25" location="SWORDTAILS!A1" display="SWORDTAILS" xr:uid="{00000000-0004-0000-0000-000014000000}"/>
    <hyperlink ref="F26" location="TETRAS!A1" display="TETRAS" xr:uid="{00000000-0004-0000-0000-000015000000}"/>
    <hyperlink ref="F27" location="'MARINE FISH'!A1" display="MARINE FISH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E7CC3"/>
    <outlinePr summaryBelow="0" summaryRight="0"/>
  </sheetPr>
  <dimension ref="A1:Z516"/>
  <sheetViews>
    <sheetView workbookViewId="0"/>
  </sheetViews>
  <sheetFormatPr baseColWidth="10" defaultColWidth="12.6640625" defaultRowHeight="15.75" customHeight="1"/>
  <cols>
    <col min="1" max="1" width="17.1640625" customWidth="1"/>
    <col min="2" max="2" width="83.5" customWidth="1"/>
    <col min="3" max="3" width="22.33203125" customWidth="1"/>
    <col min="4" max="4" width="11.1640625" customWidth="1"/>
    <col min="5" max="5" width="21" hidden="1" customWidth="1"/>
    <col min="6" max="6" width="45.33203125" hidden="1" customWidth="1"/>
    <col min="7" max="7" width="36.1640625" customWidth="1"/>
    <col min="8" max="8" width="12.6640625" hidden="1"/>
    <col min="9" max="9" width="14.5" hidden="1" customWidth="1"/>
    <col min="10" max="10" width="12.6640625" hidden="1"/>
    <col min="11" max="11" width="21.1640625" hidden="1" customWidth="1"/>
    <col min="12" max="12" width="22.1640625" hidden="1" customWidth="1"/>
    <col min="13" max="13" width="19" hidden="1" customWidth="1"/>
    <col min="14" max="14" width="16.1640625" hidden="1" customWidth="1"/>
    <col min="15" max="15" width="15.1640625" hidden="1" customWidth="1"/>
    <col min="16" max="26" width="12.6640625" hidden="1"/>
  </cols>
  <sheetData>
    <row r="1" spans="1:26" ht="13">
      <c r="A1" s="10"/>
      <c r="B1" s="10"/>
      <c r="C1" s="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9">
      <c r="A11" s="10"/>
      <c r="B11" s="10"/>
      <c r="C11" s="8"/>
      <c r="D11" s="10"/>
      <c r="E11" s="10"/>
      <c r="F11" s="346"/>
      <c r="G11" s="346" t="s">
        <v>10</v>
      </c>
      <c r="H11" s="10"/>
      <c r="I11" s="10"/>
      <c r="J11" s="10"/>
      <c r="K11" s="10"/>
      <c r="L11" s="34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">
      <c r="A28" s="208" t="s">
        <v>38</v>
      </c>
      <c r="B28" s="348" t="s">
        <v>39</v>
      </c>
      <c r="C28" s="349" t="s">
        <v>655</v>
      </c>
      <c r="D28" s="350" t="s">
        <v>41</v>
      </c>
      <c r="E28" s="351" t="s">
        <v>182</v>
      </c>
      <c r="F28" s="352" t="s">
        <v>43</v>
      </c>
      <c r="G28" s="56" t="s">
        <v>44</v>
      </c>
      <c r="H28" s="353"/>
      <c r="I28" s="354" t="s">
        <v>183</v>
      </c>
      <c r="J28" s="354" t="s">
        <v>47</v>
      </c>
      <c r="K28" s="354" t="s">
        <v>48</v>
      </c>
      <c r="L28" s="354" t="s">
        <v>49</v>
      </c>
      <c r="M28" s="354" t="s">
        <v>50</v>
      </c>
      <c r="N28" s="354" t="s">
        <v>51</v>
      </c>
      <c r="O28" s="354" t="s">
        <v>52</v>
      </c>
      <c r="P28" s="354" t="s">
        <v>53</v>
      </c>
      <c r="Q28" s="355"/>
      <c r="R28" s="355"/>
      <c r="S28" s="355"/>
      <c r="T28" s="355"/>
      <c r="U28" s="355"/>
      <c r="V28" s="355"/>
      <c r="W28" s="355"/>
      <c r="X28" s="355"/>
      <c r="Y28" s="355"/>
      <c r="Z28" s="355"/>
    </row>
    <row r="29" spans="1:26" ht="25">
      <c r="A29" s="356" t="s">
        <v>10</v>
      </c>
      <c r="B29" s="357" t="s">
        <v>656</v>
      </c>
      <c r="C29" s="358"/>
      <c r="D29" s="359" t="s">
        <v>92</v>
      </c>
      <c r="E29" s="360">
        <v>5.3</v>
      </c>
      <c r="F29" s="361">
        <f t="shared" ref="F29:F283" si="0">E29*1.1*1.2*1.1</f>
        <v>7.6955999999999998</v>
      </c>
      <c r="G29" s="360">
        <f t="shared" ref="G29:G260" si="1">E29*1.1*1.2*1.7</f>
        <v>11.893199999999998</v>
      </c>
      <c r="H29" s="13"/>
      <c r="I29" s="362" t="s">
        <v>95</v>
      </c>
      <c r="J29" s="363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>
      <c r="A30" s="356" t="s">
        <v>10</v>
      </c>
      <c r="B30" s="357" t="s">
        <v>656</v>
      </c>
      <c r="C30" s="358"/>
      <c r="D30" s="359" t="s">
        <v>117</v>
      </c>
      <c r="E30" s="360">
        <v>6.95</v>
      </c>
      <c r="F30" s="361">
        <f t="shared" si="0"/>
        <v>10.0914</v>
      </c>
      <c r="G30" s="360">
        <f t="shared" si="1"/>
        <v>15.595799999999999</v>
      </c>
      <c r="H30" s="13"/>
      <c r="I30" s="362" t="s">
        <v>95</v>
      </c>
      <c r="J30" s="363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356" t="s">
        <v>10</v>
      </c>
      <c r="B31" s="357" t="s">
        <v>657</v>
      </c>
      <c r="C31" s="358"/>
      <c r="D31" s="359" t="s">
        <v>117</v>
      </c>
      <c r="E31" s="360">
        <v>6.3</v>
      </c>
      <c r="F31" s="361">
        <f t="shared" si="0"/>
        <v>9.1476000000000024</v>
      </c>
      <c r="G31" s="360">
        <f t="shared" si="1"/>
        <v>14.1372</v>
      </c>
      <c r="H31" s="13"/>
      <c r="I31" s="362" t="s">
        <v>95</v>
      </c>
      <c r="J31" s="363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356" t="s">
        <v>10</v>
      </c>
      <c r="B32" s="357" t="s">
        <v>658</v>
      </c>
      <c r="C32" s="358"/>
      <c r="D32" s="359" t="s">
        <v>85</v>
      </c>
      <c r="E32" s="360">
        <v>6.39</v>
      </c>
      <c r="F32" s="361">
        <f t="shared" si="0"/>
        <v>9.2782800000000005</v>
      </c>
      <c r="G32" s="360">
        <f t="shared" si="1"/>
        <v>14.339159999999998</v>
      </c>
      <c r="H32" s="13"/>
      <c r="I32" s="362" t="s">
        <v>95</v>
      </c>
      <c r="J32" s="363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356" t="s">
        <v>10</v>
      </c>
      <c r="B33" s="357" t="s">
        <v>657</v>
      </c>
      <c r="C33" s="358"/>
      <c r="D33" s="359" t="s">
        <v>101</v>
      </c>
      <c r="E33" s="360">
        <v>7.95</v>
      </c>
      <c r="F33" s="361">
        <f t="shared" si="0"/>
        <v>11.543400000000002</v>
      </c>
      <c r="G33" s="360">
        <f t="shared" si="1"/>
        <v>17.839800000000004</v>
      </c>
      <c r="H33" s="13"/>
      <c r="I33" s="362" t="s">
        <v>95</v>
      </c>
      <c r="J33" s="363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356" t="s">
        <v>10</v>
      </c>
      <c r="B34" s="357" t="s">
        <v>657</v>
      </c>
      <c r="C34" s="358"/>
      <c r="D34" s="359" t="s">
        <v>106</v>
      </c>
      <c r="E34" s="360">
        <v>6.74</v>
      </c>
      <c r="F34" s="361">
        <f t="shared" si="0"/>
        <v>9.786480000000001</v>
      </c>
      <c r="G34" s="360">
        <f t="shared" si="1"/>
        <v>15.124560000000001</v>
      </c>
      <c r="H34" s="13"/>
      <c r="I34" s="362" t="s">
        <v>95</v>
      </c>
      <c r="J34" s="363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356" t="s">
        <v>10</v>
      </c>
      <c r="B35" s="357" t="s">
        <v>657</v>
      </c>
      <c r="C35" s="358"/>
      <c r="D35" s="359" t="s">
        <v>111</v>
      </c>
      <c r="E35" s="360">
        <v>12.67</v>
      </c>
      <c r="F35" s="361">
        <f t="shared" si="0"/>
        <v>18.396840000000001</v>
      </c>
      <c r="G35" s="360">
        <f t="shared" si="1"/>
        <v>28.431479999999997</v>
      </c>
      <c r="H35" s="13"/>
      <c r="I35" s="362" t="s">
        <v>95</v>
      </c>
      <c r="J35" s="363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356" t="s">
        <v>10</v>
      </c>
      <c r="B36" s="357" t="s">
        <v>659</v>
      </c>
      <c r="C36" s="358"/>
      <c r="D36" s="359" t="s">
        <v>92</v>
      </c>
      <c r="E36" s="360">
        <v>28.52</v>
      </c>
      <c r="F36" s="361">
        <f t="shared" si="0"/>
        <v>41.41104</v>
      </c>
      <c r="G36" s="360">
        <f t="shared" si="1"/>
        <v>63.99888</v>
      </c>
      <c r="H36" s="13"/>
      <c r="I36" s="362" t="s">
        <v>95</v>
      </c>
      <c r="J36" s="363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356" t="s">
        <v>10</v>
      </c>
      <c r="B37" s="357" t="s">
        <v>659</v>
      </c>
      <c r="C37" s="358"/>
      <c r="D37" s="359" t="s">
        <v>117</v>
      </c>
      <c r="E37" s="360">
        <v>9.65</v>
      </c>
      <c r="F37" s="361">
        <f t="shared" si="0"/>
        <v>14.011800000000003</v>
      </c>
      <c r="G37" s="360">
        <f t="shared" si="1"/>
        <v>21.654600000000002</v>
      </c>
      <c r="H37" s="13"/>
      <c r="I37" s="362" t="s">
        <v>95</v>
      </c>
      <c r="J37" s="363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356" t="s">
        <v>10</v>
      </c>
      <c r="B38" s="357" t="s">
        <v>659</v>
      </c>
      <c r="C38" s="358"/>
      <c r="D38" s="359" t="s">
        <v>117</v>
      </c>
      <c r="E38" s="360">
        <v>15.23</v>
      </c>
      <c r="F38" s="361">
        <f t="shared" si="0"/>
        <v>22.113960000000002</v>
      </c>
      <c r="G38" s="360">
        <f t="shared" si="1"/>
        <v>34.176119999999997</v>
      </c>
      <c r="H38" s="13"/>
      <c r="I38" s="362" t="s">
        <v>95</v>
      </c>
      <c r="J38" s="363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356" t="s">
        <v>10</v>
      </c>
      <c r="B39" s="357" t="s">
        <v>660</v>
      </c>
      <c r="C39" s="358"/>
      <c r="D39" s="359" t="s">
        <v>117</v>
      </c>
      <c r="E39" s="360">
        <v>7.85</v>
      </c>
      <c r="F39" s="361">
        <f t="shared" si="0"/>
        <v>11.398200000000001</v>
      </c>
      <c r="G39" s="360">
        <f t="shared" si="1"/>
        <v>17.615400000000001</v>
      </c>
      <c r="H39" s="13"/>
      <c r="I39" s="362" t="s">
        <v>95</v>
      </c>
      <c r="J39" s="363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356" t="s">
        <v>10</v>
      </c>
      <c r="B40" s="357" t="s">
        <v>659</v>
      </c>
      <c r="C40" s="358"/>
      <c r="D40" s="359" t="s">
        <v>85</v>
      </c>
      <c r="E40" s="360">
        <v>15.23</v>
      </c>
      <c r="F40" s="361">
        <f t="shared" si="0"/>
        <v>22.113960000000002</v>
      </c>
      <c r="G40" s="360">
        <f t="shared" si="1"/>
        <v>34.176119999999997</v>
      </c>
      <c r="H40" s="13"/>
      <c r="I40" s="362" t="s">
        <v>95</v>
      </c>
      <c r="J40" s="363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356" t="s">
        <v>10</v>
      </c>
      <c r="B41" s="357" t="s">
        <v>660</v>
      </c>
      <c r="C41" s="358"/>
      <c r="D41" s="359" t="s">
        <v>106</v>
      </c>
      <c r="E41" s="360">
        <v>28.53</v>
      </c>
      <c r="F41" s="361">
        <f t="shared" si="0"/>
        <v>41.425560000000011</v>
      </c>
      <c r="G41" s="360">
        <f t="shared" si="1"/>
        <v>64.021320000000003</v>
      </c>
      <c r="H41" s="13"/>
      <c r="I41" s="362" t="s">
        <v>95</v>
      </c>
      <c r="J41" s="363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356" t="s">
        <v>10</v>
      </c>
      <c r="B42" s="357" t="s">
        <v>661</v>
      </c>
      <c r="C42" s="358"/>
      <c r="D42" s="359" t="s">
        <v>123</v>
      </c>
      <c r="E42" s="360">
        <v>25.51</v>
      </c>
      <c r="F42" s="361">
        <f t="shared" si="0"/>
        <v>37.040520000000008</v>
      </c>
      <c r="G42" s="360">
        <f t="shared" si="1"/>
        <v>57.244439999999997</v>
      </c>
      <c r="H42" s="13"/>
      <c r="I42" s="362" t="s">
        <v>95</v>
      </c>
      <c r="J42" s="363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356" t="s">
        <v>10</v>
      </c>
      <c r="B43" s="357" t="s">
        <v>662</v>
      </c>
      <c r="C43" s="358"/>
      <c r="D43" s="359" t="s">
        <v>92</v>
      </c>
      <c r="E43" s="360">
        <v>7.4</v>
      </c>
      <c r="F43" s="361">
        <f t="shared" si="0"/>
        <v>10.744800000000001</v>
      </c>
      <c r="G43" s="360">
        <f t="shared" si="1"/>
        <v>16.605599999999999</v>
      </c>
      <c r="H43" s="13"/>
      <c r="I43" s="362" t="s">
        <v>95</v>
      </c>
      <c r="J43" s="363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356" t="s">
        <v>10</v>
      </c>
      <c r="B44" s="357" t="s">
        <v>662</v>
      </c>
      <c r="C44" s="358"/>
      <c r="D44" s="359" t="s">
        <v>117</v>
      </c>
      <c r="E44" s="360">
        <v>16.190000000000001</v>
      </c>
      <c r="F44" s="361">
        <f t="shared" si="0"/>
        <v>23.507880000000007</v>
      </c>
      <c r="G44" s="360">
        <f t="shared" si="1"/>
        <v>36.330360000000013</v>
      </c>
      <c r="H44" s="13"/>
      <c r="I44" s="362" t="s">
        <v>95</v>
      </c>
      <c r="J44" s="363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356" t="s">
        <v>10</v>
      </c>
      <c r="B45" s="357" t="s">
        <v>662</v>
      </c>
      <c r="C45" s="358"/>
      <c r="D45" s="359" t="s">
        <v>85</v>
      </c>
      <c r="E45" s="360">
        <v>19.63</v>
      </c>
      <c r="F45" s="361">
        <f t="shared" si="0"/>
        <v>28.502760000000002</v>
      </c>
      <c r="G45" s="360">
        <f t="shared" si="1"/>
        <v>44.049720000000001</v>
      </c>
      <c r="H45" s="13"/>
      <c r="I45" s="362" t="s">
        <v>95</v>
      </c>
      <c r="J45" s="363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356" t="s">
        <v>10</v>
      </c>
      <c r="B46" s="357" t="s">
        <v>663</v>
      </c>
      <c r="C46" s="358"/>
      <c r="D46" s="359" t="s">
        <v>117</v>
      </c>
      <c r="E46" s="360">
        <v>25.51</v>
      </c>
      <c r="F46" s="361">
        <f t="shared" si="0"/>
        <v>37.040520000000008</v>
      </c>
      <c r="G46" s="360">
        <f t="shared" si="1"/>
        <v>57.244439999999997</v>
      </c>
      <c r="H46" s="13"/>
      <c r="I46" s="362" t="s">
        <v>95</v>
      </c>
      <c r="J46" s="363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356" t="s">
        <v>10</v>
      </c>
      <c r="B47" s="357" t="s">
        <v>663</v>
      </c>
      <c r="C47" s="358"/>
      <c r="D47" s="359" t="s">
        <v>85</v>
      </c>
      <c r="E47" s="360">
        <v>7.91</v>
      </c>
      <c r="F47" s="361">
        <f t="shared" si="0"/>
        <v>11.485320000000002</v>
      </c>
      <c r="G47" s="360">
        <f t="shared" si="1"/>
        <v>17.750039999999998</v>
      </c>
      <c r="H47" s="13"/>
      <c r="I47" s="362" t="s">
        <v>95</v>
      </c>
      <c r="J47" s="363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356" t="s">
        <v>10</v>
      </c>
      <c r="B48" s="357" t="s">
        <v>664</v>
      </c>
      <c r="C48" s="358"/>
      <c r="D48" s="359" t="s">
        <v>117</v>
      </c>
      <c r="E48" s="360">
        <v>15.23</v>
      </c>
      <c r="F48" s="361">
        <f t="shared" si="0"/>
        <v>22.113960000000002</v>
      </c>
      <c r="G48" s="360">
        <f t="shared" si="1"/>
        <v>34.176119999999997</v>
      </c>
      <c r="H48" s="13"/>
      <c r="I48" s="362" t="s">
        <v>95</v>
      </c>
      <c r="J48" s="363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356" t="s">
        <v>10</v>
      </c>
      <c r="B49" s="357" t="s">
        <v>665</v>
      </c>
      <c r="C49" s="358"/>
      <c r="D49" s="359" t="s">
        <v>106</v>
      </c>
      <c r="E49" s="360">
        <v>8.1999999999999993</v>
      </c>
      <c r="F49" s="361">
        <f t="shared" si="0"/>
        <v>11.906400000000001</v>
      </c>
      <c r="G49" s="360">
        <f t="shared" si="1"/>
        <v>18.4008</v>
      </c>
      <c r="H49" s="13"/>
      <c r="I49" s="362" t="s">
        <v>95</v>
      </c>
      <c r="J49" s="363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356" t="s">
        <v>10</v>
      </c>
      <c r="B50" s="357" t="s">
        <v>666</v>
      </c>
      <c r="C50" s="358"/>
      <c r="D50" s="359" t="s">
        <v>92</v>
      </c>
      <c r="E50" s="360">
        <v>15.23</v>
      </c>
      <c r="F50" s="361">
        <f t="shared" si="0"/>
        <v>22.113960000000002</v>
      </c>
      <c r="G50" s="360">
        <f t="shared" si="1"/>
        <v>34.176119999999997</v>
      </c>
      <c r="H50" s="13"/>
      <c r="I50" s="362" t="s">
        <v>95</v>
      </c>
      <c r="J50" s="363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356" t="s">
        <v>10</v>
      </c>
      <c r="B51" s="357" t="s">
        <v>666</v>
      </c>
      <c r="C51" s="358"/>
      <c r="D51" s="359" t="s">
        <v>117</v>
      </c>
      <c r="E51" s="360">
        <v>8.09</v>
      </c>
      <c r="F51" s="361">
        <f t="shared" si="0"/>
        <v>11.746680000000001</v>
      </c>
      <c r="G51" s="360">
        <f t="shared" si="1"/>
        <v>18.153960000000001</v>
      </c>
      <c r="H51" s="13"/>
      <c r="I51" s="362" t="s">
        <v>95</v>
      </c>
      <c r="J51" s="363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356" t="s">
        <v>10</v>
      </c>
      <c r="B52" s="357" t="s">
        <v>666</v>
      </c>
      <c r="C52" s="358"/>
      <c r="D52" s="359" t="s">
        <v>85</v>
      </c>
      <c r="E52" s="360">
        <v>17.95</v>
      </c>
      <c r="F52" s="361">
        <f t="shared" si="0"/>
        <v>26.063400000000001</v>
      </c>
      <c r="G52" s="360">
        <f t="shared" si="1"/>
        <v>40.279799999999994</v>
      </c>
      <c r="H52" s="13"/>
      <c r="I52" s="362" t="s">
        <v>95</v>
      </c>
      <c r="J52" s="363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356" t="s">
        <v>10</v>
      </c>
      <c r="B53" s="357" t="s">
        <v>666</v>
      </c>
      <c r="C53" s="358"/>
      <c r="D53" s="359" t="s">
        <v>106</v>
      </c>
      <c r="E53" s="360">
        <v>8.1300000000000008</v>
      </c>
      <c r="F53" s="361">
        <f t="shared" si="0"/>
        <v>11.804760000000003</v>
      </c>
      <c r="G53" s="360">
        <f t="shared" si="1"/>
        <v>18.243720000000003</v>
      </c>
      <c r="H53" s="13"/>
      <c r="I53" s="362" t="s">
        <v>95</v>
      </c>
      <c r="J53" s="363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356" t="s">
        <v>10</v>
      </c>
      <c r="B54" s="357" t="s">
        <v>667</v>
      </c>
      <c r="C54" s="358"/>
      <c r="D54" s="359" t="s">
        <v>85</v>
      </c>
      <c r="E54" s="360">
        <v>16.14</v>
      </c>
      <c r="F54" s="361">
        <f t="shared" si="0"/>
        <v>23.435280000000002</v>
      </c>
      <c r="G54" s="360">
        <f t="shared" si="1"/>
        <v>36.218159999999997</v>
      </c>
      <c r="H54" s="13"/>
      <c r="I54" s="362" t="s">
        <v>95</v>
      </c>
      <c r="J54" s="363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356" t="s">
        <v>10</v>
      </c>
      <c r="B55" s="357" t="s">
        <v>668</v>
      </c>
      <c r="C55" s="358"/>
      <c r="D55" s="359" t="s">
        <v>85</v>
      </c>
      <c r="E55" s="360">
        <v>8.39</v>
      </c>
      <c r="F55" s="361">
        <f t="shared" si="0"/>
        <v>12.182280000000002</v>
      </c>
      <c r="G55" s="360">
        <f t="shared" si="1"/>
        <v>18.827160000000003</v>
      </c>
      <c r="H55" s="13"/>
      <c r="I55" s="362" t="s">
        <v>95</v>
      </c>
      <c r="J55" s="363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356" t="s">
        <v>10</v>
      </c>
      <c r="B56" s="357" t="s">
        <v>668</v>
      </c>
      <c r="C56" s="358"/>
      <c r="D56" s="359" t="s">
        <v>101</v>
      </c>
      <c r="E56" s="360">
        <v>15.23</v>
      </c>
      <c r="F56" s="361">
        <f t="shared" si="0"/>
        <v>22.113960000000002</v>
      </c>
      <c r="G56" s="360">
        <f t="shared" si="1"/>
        <v>34.176119999999997</v>
      </c>
      <c r="H56" s="13"/>
      <c r="I56" s="362" t="s">
        <v>95</v>
      </c>
      <c r="J56" s="363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356" t="s">
        <v>10</v>
      </c>
      <c r="B57" s="357" t="s">
        <v>668</v>
      </c>
      <c r="C57" s="358"/>
      <c r="D57" s="359" t="s">
        <v>106</v>
      </c>
      <c r="E57" s="360">
        <v>8.49</v>
      </c>
      <c r="F57" s="361">
        <f t="shared" si="0"/>
        <v>12.32748</v>
      </c>
      <c r="G57" s="360">
        <f t="shared" si="1"/>
        <v>19.051559999999998</v>
      </c>
      <c r="H57" s="13"/>
      <c r="I57" s="362" t="s">
        <v>95</v>
      </c>
      <c r="J57" s="363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356" t="s">
        <v>10</v>
      </c>
      <c r="B58" s="357" t="s">
        <v>668</v>
      </c>
      <c r="C58" s="358"/>
      <c r="D58" s="359" t="s">
        <v>111</v>
      </c>
      <c r="E58" s="360">
        <v>11.53</v>
      </c>
      <c r="F58" s="361">
        <f t="shared" si="0"/>
        <v>16.74156</v>
      </c>
      <c r="G58" s="360">
        <f t="shared" si="1"/>
        <v>25.87332</v>
      </c>
      <c r="H58" s="13"/>
      <c r="I58" s="362" t="s">
        <v>95</v>
      </c>
      <c r="J58" s="363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356" t="s">
        <v>10</v>
      </c>
      <c r="B59" s="357" t="s">
        <v>669</v>
      </c>
      <c r="C59" s="358"/>
      <c r="D59" s="359" t="s">
        <v>185</v>
      </c>
      <c r="E59" s="360">
        <v>18.89</v>
      </c>
      <c r="F59" s="361">
        <f t="shared" si="0"/>
        <v>27.428280000000004</v>
      </c>
      <c r="G59" s="360">
        <f t="shared" si="1"/>
        <v>42.389160000000004</v>
      </c>
      <c r="H59" s="13"/>
      <c r="I59" s="362" t="s">
        <v>95</v>
      </c>
      <c r="J59" s="363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356" t="s">
        <v>10</v>
      </c>
      <c r="B60" s="357" t="s">
        <v>670</v>
      </c>
      <c r="C60" s="358"/>
      <c r="D60" s="359" t="s">
        <v>123</v>
      </c>
      <c r="E60" s="360">
        <v>7.85</v>
      </c>
      <c r="F60" s="361">
        <f t="shared" si="0"/>
        <v>11.398200000000001</v>
      </c>
      <c r="G60" s="360">
        <f t="shared" si="1"/>
        <v>17.615400000000001</v>
      </c>
      <c r="H60" s="13"/>
      <c r="I60" s="362" t="s">
        <v>95</v>
      </c>
      <c r="J60" s="363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356" t="s">
        <v>10</v>
      </c>
      <c r="B61" s="357" t="s">
        <v>671</v>
      </c>
      <c r="C61" s="358"/>
      <c r="D61" s="359" t="s">
        <v>92</v>
      </c>
      <c r="E61" s="360">
        <v>6.12</v>
      </c>
      <c r="F61" s="361">
        <f t="shared" si="0"/>
        <v>8.8862400000000008</v>
      </c>
      <c r="G61" s="360">
        <f t="shared" si="1"/>
        <v>13.733280000000001</v>
      </c>
      <c r="H61" s="13"/>
      <c r="I61" s="362" t="s">
        <v>95</v>
      </c>
      <c r="J61" s="363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356" t="s">
        <v>10</v>
      </c>
      <c r="B62" s="357" t="s">
        <v>670</v>
      </c>
      <c r="C62" s="358"/>
      <c r="D62" s="359" t="s">
        <v>117</v>
      </c>
      <c r="E62" s="360">
        <v>6.98</v>
      </c>
      <c r="F62" s="361">
        <f t="shared" si="0"/>
        <v>10.134960000000003</v>
      </c>
      <c r="G62" s="360">
        <f t="shared" si="1"/>
        <v>15.663120000000001</v>
      </c>
      <c r="H62" s="13"/>
      <c r="I62" s="362" t="s">
        <v>95</v>
      </c>
      <c r="J62" s="363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356" t="s">
        <v>10</v>
      </c>
      <c r="B63" s="357" t="s">
        <v>671</v>
      </c>
      <c r="C63" s="358"/>
      <c r="D63" s="359" t="s">
        <v>85</v>
      </c>
      <c r="E63" s="360">
        <v>10.08</v>
      </c>
      <c r="F63" s="361">
        <f t="shared" si="0"/>
        <v>14.636160000000002</v>
      </c>
      <c r="G63" s="360">
        <f t="shared" si="1"/>
        <v>22.619519999999998</v>
      </c>
      <c r="H63" s="13"/>
      <c r="I63" s="362" t="s">
        <v>95</v>
      </c>
      <c r="J63" s="363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356" t="s">
        <v>10</v>
      </c>
      <c r="B64" s="357" t="s">
        <v>670</v>
      </c>
      <c r="C64" s="358"/>
      <c r="D64" s="359" t="s">
        <v>101</v>
      </c>
      <c r="E64" s="360">
        <v>3.99</v>
      </c>
      <c r="F64" s="361">
        <f t="shared" si="0"/>
        <v>5.7934800000000006</v>
      </c>
      <c r="G64" s="360">
        <f t="shared" si="1"/>
        <v>8.9535599999999995</v>
      </c>
      <c r="H64" s="13"/>
      <c r="I64" s="362" t="s">
        <v>95</v>
      </c>
      <c r="J64" s="363"/>
      <c r="K64" s="69"/>
      <c r="L64" s="70"/>
      <c r="M64" s="71"/>
      <c r="N64" s="72"/>
      <c r="O64" s="73"/>
      <c r="P64" s="74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356" t="s">
        <v>10</v>
      </c>
      <c r="B65" s="357" t="s">
        <v>671</v>
      </c>
      <c r="C65" s="358"/>
      <c r="D65" s="359" t="s">
        <v>106</v>
      </c>
      <c r="E65" s="360">
        <v>11.6</v>
      </c>
      <c r="F65" s="361">
        <f t="shared" si="0"/>
        <v>16.8432</v>
      </c>
      <c r="G65" s="360">
        <f t="shared" si="1"/>
        <v>26.030399999999997</v>
      </c>
      <c r="H65" s="13"/>
      <c r="I65" s="362" t="s">
        <v>95</v>
      </c>
      <c r="J65" s="363"/>
      <c r="K65" s="69"/>
      <c r="L65" s="70"/>
      <c r="M65" s="71"/>
      <c r="N65" s="72"/>
      <c r="O65" s="73"/>
      <c r="P65" s="74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356" t="s">
        <v>10</v>
      </c>
      <c r="B66" s="357" t="s">
        <v>671</v>
      </c>
      <c r="C66" s="358"/>
      <c r="D66" s="359" t="s">
        <v>119</v>
      </c>
      <c r="E66" s="360">
        <v>9.02</v>
      </c>
      <c r="F66" s="361">
        <f t="shared" si="0"/>
        <v>13.09704</v>
      </c>
      <c r="G66" s="360">
        <f t="shared" si="1"/>
        <v>20.240880000000001</v>
      </c>
      <c r="H66" s="13"/>
      <c r="I66" s="362" t="s">
        <v>95</v>
      </c>
      <c r="J66" s="363"/>
      <c r="K66" s="69"/>
      <c r="L66" s="70"/>
      <c r="M66" s="71"/>
      <c r="N66" s="72"/>
      <c r="O66" s="73"/>
      <c r="P66" s="74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356" t="s">
        <v>10</v>
      </c>
      <c r="B67" s="357" t="s">
        <v>672</v>
      </c>
      <c r="C67" s="358"/>
      <c r="D67" s="359" t="s">
        <v>121</v>
      </c>
      <c r="E67" s="360">
        <v>7.07</v>
      </c>
      <c r="F67" s="361">
        <f t="shared" si="0"/>
        <v>10.265640000000003</v>
      </c>
      <c r="G67" s="360">
        <f t="shared" si="1"/>
        <v>15.865080000000003</v>
      </c>
      <c r="H67" s="13"/>
      <c r="I67" s="362" t="s">
        <v>95</v>
      </c>
      <c r="J67" s="363"/>
      <c r="K67" s="69"/>
      <c r="L67" s="70"/>
      <c r="M67" s="71"/>
      <c r="N67" s="72"/>
      <c r="O67" s="73"/>
      <c r="P67" s="74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356" t="s">
        <v>10</v>
      </c>
      <c r="B68" s="357" t="s">
        <v>673</v>
      </c>
      <c r="C68" s="358"/>
      <c r="D68" s="359" t="s">
        <v>92</v>
      </c>
      <c r="E68" s="360">
        <v>398</v>
      </c>
      <c r="F68" s="361">
        <f t="shared" si="0"/>
        <v>577.89600000000007</v>
      </c>
      <c r="G68" s="360">
        <f t="shared" si="1"/>
        <v>893.11199999999997</v>
      </c>
      <c r="H68" s="13"/>
      <c r="I68" s="362" t="s">
        <v>95</v>
      </c>
      <c r="J68" s="363"/>
      <c r="K68" s="69"/>
      <c r="L68" s="70"/>
      <c r="M68" s="71"/>
      <c r="N68" s="72"/>
      <c r="O68" s="73"/>
      <c r="P68" s="74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356" t="s">
        <v>10</v>
      </c>
      <c r="B69" s="357" t="s">
        <v>674</v>
      </c>
      <c r="C69" s="358"/>
      <c r="D69" s="359" t="s">
        <v>117</v>
      </c>
      <c r="E69" s="360">
        <v>18.850000000000001</v>
      </c>
      <c r="F69" s="361">
        <f t="shared" si="0"/>
        <v>27.370200000000004</v>
      </c>
      <c r="G69" s="360">
        <f t="shared" si="1"/>
        <v>42.299399999999999</v>
      </c>
      <c r="H69" s="13"/>
      <c r="I69" s="362" t="s">
        <v>95</v>
      </c>
      <c r="J69" s="363"/>
      <c r="K69" s="69"/>
      <c r="L69" s="70"/>
      <c r="M69" s="71"/>
      <c r="N69" s="72"/>
      <c r="O69" s="73"/>
      <c r="P69" s="74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356" t="s">
        <v>10</v>
      </c>
      <c r="B70" s="357" t="s">
        <v>675</v>
      </c>
      <c r="C70" s="358"/>
      <c r="D70" s="359" t="s">
        <v>111</v>
      </c>
      <c r="E70" s="360">
        <v>21.87</v>
      </c>
      <c r="F70" s="361">
        <f t="shared" si="0"/>
        <v>31.755240000000004</v>
      </c>
      <c r="G70" s="360">
        <f t="shared" si="1"/>
        <v>49.076280000000004</v>
      </c>
      <c r="H70" s="13"/>
      <c r="I70" s="362" t="s">
        <v>95</v>
      </c>
      <c r="J70" s="363"/>
      <c r="K70" s="69"/>
      <c r="L70" s="70"/>
      <c r="M70" s="71"/>
      <c r="N70" s="72"/>
      <c r="O70" s="73"/>
      <c r="P70" s="74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356" t="s">
        <v>10</v>
      </c>
      <c r="B71" s="357" t="s">
        <v>676</v>
      </c>
      <c r="C71" s="358"/>
      <c r="D71" s="359" t="s">
        <v>123</v>
      </c>
      <c r="E71" s="360">
        <v>20.91</v>
      </c>
      <c r="F71" s="361">
        <f t="shared" si="0"/>
        <v>30.361320000000006</v>
      </c>
      <c r="G71" s="360">
        <f t="shared" si="1"/>
        <v>46.922040000000003</v>
      </c>
      <c r="H71" s="13"/>
      <c r="I71" s="362" t="s">
        <v>95</v>
      </c>
      <c r="J71" s="363"/>
      <c r="K71" s="69"/>
      <c r="L71" s="70"/>
      <c r="M71" s="71"/>
      <c r="N71" s="72"/>
      <c r="O71" s="73"/>
      <c r="P71" s="74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356" t="s">
        <v>10</v>
      </c>
      <c r="B72" s="357" t="s">
        <v>677</v>
      </c>
      <c r="C72" s="358"/>
      <c r="D72" s="359" t="s">
        <v>92</v>
      </c>
      <c r="E72" s="360">
        <v>26.62</v>
      </c>
      <c r="F72" s="361">
        <f t="shared" si="0"/>
        <v>38.652240000000006</v>
      </c>
      <c r="G72" s="360">
        <f t="shared" si="1"/>
        <v>59.735280000000003</v>
      </c>
      <c r="H72" s="13"/>
      <c r="I72" s="362" t="s">
        <v>95</v>
      </c>
      <c r="J72" s="363"/>
      <c r="K72" s="69"/>
      <c r="L72" s="70"/>
      <c r="M72" s="71"/>
      <c r="N72" s="72"/>
      <c r="O72" s="73"/>
      <c r="P72" s="74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356" t="s">
        <v>10</v>
      </c>
      <c r="B73" s="357" t="s">
        <v>677</v>
      </c>
      <c r="C73" s="358"/>
      <c r="D73" s="359" t="s">
        <v>117</v>
      </c>
      <c r="E73" s="360">
        <v>25.49</v>
      </c>
      <c r="F73" s="361">
        <f t="shared" si="0"/>
        <v>37.011479999999999</v>
      </c>
      <c r="G73" s="360">
        <f t="shared" si="1"/>
        <v>57.199559999999998</v>
      </c>
      <c r="H73" s="13"/>
      <c r="I73" s="362" t="s">
        <v>95</v>
      </c>
      <c r="J73" s="363"/>
      <c r="K73" s="69"/>
      <c r="L73" s="70"/>
      <c r="M73" s="71"/>
      <c r="N73" s="72"/>
      <c r="O73" s="73"/>
      <c r="P73" s="74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356" t="s">
        <v>10</v>
      </c>
      <c r="B74" s="357" t="s">
        <v>676</v>
      </c>
      <c r="C74" s="358"/>
      <c r="D74" s="359" t="s">
        <v>85</v>
      </c>
      <c r="E74" s="360">
        <v>8.8000000000000007</v>
      </c>
      <c r="F74" s="361">
        <f t="shared" si="0"/>
        <v>12.777600000000003</v>
      </c>
      <c r="G74" s="360">
        <f t="shared" si="1"/>
        <v>19.747200000000003</v>
      </c>
      <c r="H74" s="13"/>
      <c r="I74" s="362" t="s">
        <v>95</v>
      </c>
      <c r="J74" s="363"/>
      <c r="K74" s="69"/>
      <c r="L74" s="70"/>
      <c r="M74" s="71"/>
      <c r="N74" s="72"/>
      <c r="O74" s="73"/>
      <c r="P74" s="74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356" t="s">
        <v>10</v>
      </c>
      <c r="B75" s="357" t="s">
        <v>678</v>
      </c>
      <c r="C75" s="358"/>
      <c r="D75" s="359" t="s">
        <v>117</v>
      </c>
      <c r="E75" s="360">
        <v>5.2</v>
      </c>
      <c r="F75" s="361">
        <f t="shared" si="0"/>
        <v>7.5504000000000016</v>
      </c>
      <c r="G75" s="360">
        <f t="shared" si="1"/>
        <v>11.668800000000001</v>
      </c>
      <c r="H75" s="13"/>
      <c r="I75" s="362" t="s">
        <v>95</v>
      </c>
      <c r="J75" s="363"/>
      <c r="K75" s="69"/>
      <c r="L75" s="70"/>
      <c r="M75" s="71"/>
      <c r="N75" s="72"/>
      <c r="O75" s="73"/>
      <c r="P75" s="74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356" t="s">
        <v>10</v>
      </c>
      <c r="B76" s="357" t="s">
        <v>678</v>
      </c>
      <c r="C76" s="358"/>
      <c r="D76" s="359" t="s">
        <v>85</v>
      </c>
      <c r="E76" s="360">
        <v>5.2</v>
      </c>
      <c r="F76" s="361">
        <f t="shared" si="0"/>
        <v>7.5504000000000016</v>
      </c>
      <c r="G76" s="360">
        <f t="shared" si="1"/>
        <v>11.668800000000001</v>
      </c>
      <c r="H76" s="13"/>
      <c r="I76" s="362" t="s">
        <v>95</v>
      </c>
      <c r="J76" s="363"/>
      <c r="K76" s="69"/>
      <c r="L76" s="70"/>
      <c r="M76" s="71"/>
      <c r="N76" s="72"/>
      <c r="O76" s="73"/>
      <c r="P76" s="74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356" t="s">
        <v>10</v>
      </c>
      <c r="B77" s="357" t="s">
        <v>679</v>
      </c>
      <c r="C77" s="358"/>
      <c r="D77" s="359" t="s">
        <v>101</v>
      </c>
      <c r="E77" s="360">
        <v>13.9</v>
      </c>
      <c r="F77" s="361">
        <f t="shared" si="0"/>
        <v>20.1828</v>
      </c>
      <c r="G77" s="360">
        <f t="shared" si="1"/>
        <v>31.191599999999998</v>
      </c>
      <c r="H77" s="13"/>
      <c r="I77" s="362" t="s">
        <v>95</v>
      </c>
      <c r="J77" s="363"/>
      <c r="K77" s="69"/>
      <c r="L77" s="70"/>
      <c r="M77" s="71"/>
      <c r="N77" s="72"/>
      <c r="O77" s="73"/>
      <c r="P77" s="74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356" t="s">
        <v>10</v>
      </c>
      <c r="B78" s="357" t="s">
        <v>680</v>
      </c>
      <c r="C78" s="358"/>
      <c r="D78" s="359" t="s">
        <v>92</v>
      </c>
      <c r="E78" s="360">
        <v>7.51</v>
      </c>
      <c r="F78" s="361">
        <f t="shared" si="0"/>
        <v>10.904520000000003</v>
      </c>
      <c r="G78" s="360">
        <f t="shared" si="1"/>
        <v>16.852440000000001</v>
      </c>
      <c r="H78" s="13"/>
      <c r="I78" s="362" t="s">
        <v>95</v>
      </c>
      <c r="J78" s="363"/>
      <c r="K78" s="69"/>
      <c r="L78" s="70"/>
      <c r="M78" s="71"/>
      <c r="N78" s="72"/>
      <c r="O78" s="73"/>
      <c r="P78" s="74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356" t="s">
        <v>10</v>
      </c>
      <c r="B79" s="357" t="s">
        <v>681</v>
      </c>
      <c r="C79" s="358"/>
      <c r="D79" s="359" t="s">
        <v>117</v>
      </c>
      <c r="E79" s="360">
        <v>14.65</v>
      </c>
      <c r="F79" s="361">
        <f t="shared" si="0"/>
        <v>21.271800000000002</v>
      </c>
      <c r="G79" s="360">
        <f t="shared" si="1"/>
        <v>32.874600000000001</v>
      </c>
      <c r="H79" s="13"/>
      <c r="I79" s="362" t="s">
        <v>95</v>
      </c>
      <c r="J79" s="363"/>
      <c r="K79" s="69"/>
      <c r="L79" s="70"/>
      <c r="M79" s="71"/>
      <c r="N79" s="72"/>
      <c r="O79" s="73"/>
      <c r="P79" s="74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356" t="s">
        <v>10</v>
      </c>
      <c r="B80" s="357" t="s">
        <v>681</v>
      </c>
      <c r="C80" s="358"/>
      <c r="D80" s="359" t="s">
        <v>85</v>
      </c>
      <c r="E80" s="360">
        <v>13.95</v>
      </c>
      <c r="F80" s="361">
        <f t="shared" si="0"/>
        <v>20.255400000000002</v>
      </c>
      <c r="G80" s="360">
        <f t="shared" si="1"/>
        <v>31.303800000000003</v>
      </c>
      <c r="H80" s="13"/>
      <c r="I80" s="362" t="s">
        <v>95</v>
      </c>
      <c r="J80" s="363"/>
      <c r="K80" s="69"/>
      <c r="L80" s="70"/>
      <c r="M80" s="71"/>
      <c r="N80" s="72"/>
      <c r="O80" s="73"/>
      <c r="P80" s="74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356" t="s">
        <v>10</v>
      </c>
      <c r="B81" s="357" t="s">
        <v>682</v>
      </c>
      <c r="C81" s="358"/>
      <c r="D81" s="359" t="s">
        <v>106</v>
      </c>
      <c r="E81" s="360">
        <v>7.71</v>
      </c>
      <c r="F81" s="361">
        <f t="shared" si="0"/>
        <v>11.19492</v>
      </c>
      <c r="G81" s="360">
        <f t="shared" si="1"/>
        <v>17.301239999999996</v>
      </c>
      <c r="H81" s="13"/>
      <c r="I81" s="362" t="s">
        <v>95</v>
      </c>
      <c r="J81" s="363"/>
      <c r="K81" s="69"/>
      <c r="L81" s="70"/>
      <c r="M81" s="71"/>
      <c r="N81" s="72"/>
      <c r="O81" s="73"/>
      <c r="P81" s="74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356" t="s">
        <v>10</v>
      </c>
      <c r="B82" s="357" t="s">
        <v>683</v>
      </c>
      <c r="C82" s="358"/>
      <c r="D82" s="359" t="s">
        <v>111</v>
      </c>
      <c r="E82" s="360">
        <v>12.97</v>
      </c>
      <c r="F82" s="361">
        <f t="shared" si="0"/>
        <v>18.832440000000002</v>
      </c>
      <c r="G82" s="360">
        <f t="shared" si="1"/>
        <v>29.104679999999998</v>
      </c>
      <c r="H82" s="13"/>
      <c r="I82" s="362" t="s">
        <v>95</v>
      </c>
      <c r="J82" s="363"/>
      <c r="K82" s="69"/>
      <c r="L82" s="70"/>
      <c r="M82" s="71"/>
      <c r="N82" s="72"/>
      <c r="O82" s="73"/>
      <c r="P82" s="74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356" t="s">
        <v>10</v>
      </c>
      <c r="B83" s="357" t="s">
        <v>684</v>
      </c>
      <c r="C83" s="358"/>
      <c r="D83" s="359" t="s">
        <v>92</v>
      </c>
      <c r="E83" s="360">
        <v>14.97</v>
      </c>
      <c r="F83" s="361">
        <f t="shared" si="0"/>
        <v>21.736440000000002</v>
      </c>
      <c r="G83" s="360">
        <f t="shared" si="1"/>
        <v>33.592680000000001</v>
      </c>
      <c r="H83" s="13"/>
      <c r="I83" s="362" t="s">
        <v>95</v>
      </c>
      <c r="J83" s="363"/>
      <c r="K83" s="69"/>
      <c r="L83" s="70"/>
      <c r="M83" s="71"/>
      <c r="N83" s="72"/>
      <c r="O83" s="73"/>
      <c r="P83" s="74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356" t="s">
        <v>10</v>
      </c>
      <c r="B84" s="357" t="s">
        <v>684</v>
      </c>
      <c r="C84" s="358"/>
      <c r="D84" s="359" t="s">
        <v>117</v>
      </c>
      <c r="E84" s="364">
        <v>7.95</v>
      </c>
      <c r="F84" s="361">
        <f t="shared" si="0"/>
        <v>11.543400000000002</v>
      </c>
      <c r="G84" s="360">
        <f t="shared" si="1"/>
        <v>17.839800000000004</v>
      </c>
      <c r="H84" s="13"/>
      <c r="I84" s="362" t="s">
        <v>56</v>
      </c>
      <c r="J84" s="363"/>
      <c r="K84" s="69"/>
      <c r="L84" s="70"/>
      <c r="M84" s="71"/>
      <c r="N84" s="72"/>
      <c r="O84" s="73"/>
      <c r="P84" s="74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356" t="s">
        <v>10</v>
      </c>
      <c r="B85" s="357" t="s">
        <v>685</v>
      </c>
      <c r="C85" s="358"/>
      <c r="D85" s="359" t="s">
        <v>101</v>
      </c>
      <c r="E85" s="360">
        <v>8.9499999999999993</v>
      </c>
      <c r="F85" s="361">
        <f t="shared" si="0"/>
        <v>12.995400000000002</v>
      </c>
      <c r="G85" s="360">
        <f t="shared" si="1"/>
        <v>20.0838</v>
      </c>
      <c r="H85" s="13"/>
      <c r="I85" s="362" t="s">
        <v>56</v>
      </c>
      <c r="J85" s="363"/>
      <c r="K85" s="69"/>
      <c r="L85" s="70"/>
      <c r="M85" s="71"/>
      <c r="N85" s="72"/>
      <c r="O85" s="73"/>
      <c r="P85" s="74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356" t="s">
        <v>10</v>
      </c>
      <c r="B86" s="357" t="s">
        <v>685</v>
      </c>
      <c r="C86" s="358"/>
      <c r="D86" s="359" t="s">
        <v>106</v>
      </c>
      <c r="E86" s="360">
        <v>12.95</v>
      </c>
      <c r="F86" s="361">
        <f t="shared" si="0"/>
        <v>18.803400000000003</v>
      </c>
      <c r="G86" s="360">
        <f t="shared" si="1"/>
        <v>29.059800000000003</v>
      </c>
      <c r="H86" s="13"/>
      <c r="I86" s="362" t="s">
        <v>56</v>
      </c>
      <c r="J86" s="363"/>
      <c r="K86" s="69"/>
      <c r="L86" s="70"/>
      <c r="M86" s="71"/>
      <c r="N86" s="72"/>
      <c r="O86" s="73"/>
      <c r="P86" s="74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356" t="s">
        <v>10</v>
      </c>
      <c r="B87" s="357" t="s">
        <v>686</v>
      </c>
      <c r="C87" s="358"/>
      <c r="D87" s="359" t="s">
        <v>123</v>
      </c>
      <c r="E87" s="360">
        <v>8.9499999999999993</v>
      </c>
      <c r="F87" s="361">
        <f t="shared" si="0"/>
        <v>12.995400000000002</v>
      </c>
      <c r="G87" s="360">
        <f t="shared" si="1"/>
        <v>20.0838</v>
      </c>
      <c r="H87" s="13"/>
      <c r="I87" s="362" t="s">
        <v>56</v>
      </c>
      <c r="J87" s="363"/>
      <c r="K87" s="69"/>
      <c r="L87" s="70"/>
      <c r="M87" s="71"/>
      <c r="N87" s="72"/>
      <c r="O87" s="73"/>
      <c r="P87" s="74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356" t="s">
        <v>10</v>
      </c>
      <c r="B88" s="357" t="s">
        <v>686</v>
      </c>
      <c r="C88" s="358"/>
      <c r="D88" s="359" t="s">
        <v>92</v>
      </c>
      <c r="E88" s="360">
        <v>9.9499999999999993</v>
      </c>
      <c r="F88" s="361">
        <f t="shared" si="0"/>
        <v>14.447400000000002</v>
      </c>
      <c r="G88" s="360">
        <f t="shared" si="1"/>
        <v>22.3278</v>
      </c>
      <c r="H88" s="13"/>
      <c r="I88" s="362" t="s">
        <v>56</v>
      </c>
      <c r="J88" s="363"/>
      <c r="K88" s="69"/>
      <c r="L88" s="70"/>
      <c r="M88" s="71"/>
      <c r="N88" s="72"/>
      <c r="O88" s="73"/>
      <c r="P88" s="74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356" t="s">
        <v>10</v>
      </c>
      <c r="B89" s="357" t="s">
        <v>686</v>
      </c>
      <c r="C89" s="358"/>
      <c r="D89" s="359" t="s">
        <v>117</v>
      </c>
      <c r="E89" s="360">
        <v>12.95</v>
      </c>
      <c r="F89" s="361">
        <f t="shared" si="0"/>
        <v>18.803400000000003</v>
      </c>
      <c r="G89" s="360">
        <f t="shared" si="1"/>
        <v>29.059800000000003</v>
      </c>
      <c r="H89" s="13"/>
      <c r="I89" s="362" t="s">
        <v>56</v>
      </c>
      <c r="J89" s="363"/>
      <c r="K89" s="69"/>
      <c r="L89" s="70"/>
      <c r="M89" s="71"/>
      <c r="N89" s="72"/>
      <c r="O89" s="73"/>
      <c r="P89" s="74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356" t="s">
        <v>10</v>
      </c>
      <c r="B90" s="357" t="s">
        <v>686</v>
      </c>
      <c r="C90" s="358"/>
      <c r="D90" s="359" t="s">
        <v>85</v>
      </c>
      <c r="E90" s="360">
        <v>14.95</v>
      </c>
      <c r="F90" s="361">
        <f t="shared" si="0"/>
        <v>21.7074</v>
      </c>
      <c r="G90" s="360">
        <f t="shared" si="1"/>
        <v>33.547799999999995</v>
      </c>
      <c r="H90" s="13"/>
      <c r="I90" s="362" t="s">
        <v>56</v>
      </c>
      <c r="J90" s="363"/>
      <c r="K90" s="69"/>
      <c r="L90" s="70"/>
      <c r="M90" s="71"/>
      <c r="N90" s="72"/>
      <c r="O90" s="73"/>
      <c r="P90" s="74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356" t="s">
        <v>10</v>
      </c>
      <c r="B91" s="357" t="s">
        <v>686</v>
      </c>
      <c r="C91" s="358"/>
      <c r="D91" s="359" t="s">
        <v>106</v>
      </c>
      <c r="E91" s="360">
        <v>24.95</v>
      </c>
      <c r="F91" s="361">
        <f t="shared" si="0"/>
        <v>36.227400000000003</v>
      </c>
      <c r="G91" s="360">
        <f t="shared" si="1"/>
        <v>55.987799999999993</v>
      </c>
      <c r="H91" s="13"/>
      <c r="I91" s="362" t="s">
        <v>56</v>
      </c>
      <c r="J91" s="363"/>
      <c r="K91" s="69"/>
      <c r="L91" s="70"/>
      <c r="M91" s="71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356" t="s">
        <v>10</v>
      </c>
      <c r="B92" s="357" t="s">
        <v>687</v>
      </c>
      <c r="C92" s="358"/>
      <c r="D92" s="359" t="s">
        <v>111</v>
      </c>
      <c r="E92" s="360">
        <v>29.95</v>
      </c>
      <c r="F92" s="361">
        <f t="shared" si="0"/>
        <v>43.487400000000001</v>
      </c>
      <c r="G92" s="360">
        <f t="shared" si="1"/>
        <v>67.207799999999992</v>
      </c>
      <c r="H92" s="13"/>
      <c r="I92" s="362" t="s">
        <v>56</v>
      </c>
      <c r="J92" s="363"/>
      <c r="K92" s="69"/>
      <c r="L92" s="70"/>
      <c r="M92" s="71"/>
      <c r="N92" s="72"/>
      <c r="O92" s="73"/>
      <c r="P92" s="74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>
      <c r="A93" s="356" t="s">
        <v>10</v>
      </c>
      <c r="B93" s="357" t="s">
        <v>688</v>
      </c>
      <c r="C93" s="358"/>
      <c r="D93" s="359" t="s">
        <v>117</v>
      </c>
      <c r="E93" s="360">
        <v>8.9499999999999993</v>
      </c>
      <c r="F93" s="361">
        <f t="shared" si="0"/>
        <v>12.995400000000002</v>
      </c>
      <c r="G93" s="360">
        <f t="shared" si="1"/>
        <v>20.0838</v>
      </c>
      <c r="H93" s="13"/>
      <c r="I93" s="362" t="s">
        <v>56</v>
      </c>
      <c r="J93" s="363"/>
      <c r="K93" s="69"/>
      <c r="L93" s="70"/>
      <c r="M93" s="71"/>
      <c r="N93" s="72"/>
      <c r="O93" s="73"/>
      <c r="P93" s="74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356" t="s">
        <v>10</v>
      </c>
      <c r="B94" s="357" t="s">
        <v>688</v>
      </c>
      <c r="C94" s="358"/>
      <c r="D94" s="359" t="s">
        <v>85</v>
      </c>
      <c r="E94" s="360">
        <v>9.9499999999999993</v>
      </c>
      <c r="F94" s="361">
        <f t="shared" si="0"/>
        <v>14.447400000000002</v>
      </c>
      <c r="G94" s="360">
        <f t="shared" si="1"/>
        <v>22.3278</v>
      </c>
      <c r="H94" s="13"/>
      <c r="I94" s="362" t="s">
        <v>56</v>
      </c>
      <c r="J94" s="363"/>
      <c r="K94" s="69"/>
      <c r="L94" s="70"/>
      <c r="M94" s="71"/>
      <c r="N94" s="72"/>
      <c r="O94" s="73"/>
      <c r="P94" s="74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356" t="s">
        <v>10</v>
      </c>
      <c r="B95" s="357" t="s">
        <v>689</v>
      </c>
      <c r="C95" s="358"/>
      <c r="D95" s="359" t="s">
        <v>92</v>
      </c>
      <c r="E95" s="360">
        <v>16.95</v>
      </c>
      <c r="F95" s="361">
        <f t="shared" si="0"/>
        <v>24.6114</v>
      </c>
      <c r="G95" s="360">
        <f t="shared" si="1"/>
        <v>38.035799999999995</v>
      </c>
      <c r="H95" s="13"/>
      <c r="I95" s="362" t="s">
        <v>56</v>
      </c>
      <c r="J95" s="363"/>
      <c r="K95" s="69"/>
      <c r="L95" s="70"/>
      <c r="M95" s="71"/>
      <c r="N95" s="72"/>
      <c r="O95" s="73"/>
      <c r="P95" s="74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356" t="s">
        <v>10</v>
      </c>
      <c r="B96" s="357" t="s">
        <v>689</v>
      </c>
      <c r="C96" s="358"/>
      <c r="D96" s="359" t="s">
        <v>117</v>
      </c>
      <c r="E96" s="360">
        <v>11.95</v>
      </c>
      <c r="F96" s="361">
        <f t="shared" si="0"/>
        <v>17.351400000000002</v>
      </c>
      <c r="G96" s="360">
        <f t="shared" si="1"/>
        <v>26.815799999999999</v>
      </c>
      <c r="H96" s="13"/>
      <c r="I96" s="362" t="s">
        <v>56</v>
      </c>
      <c r="J96" s="363"/>
      <c r="K96" s="69"/>
      <c r="L96" s="70"/>
      <c r="M96" s="71"/>
      <c r="N96" s="72"/>
      <c r="O96" s="73"/>
      <c r="P96" s="74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356" t="s">
        <v>10</v>
      </c>
      <c r="B97" s="357" t="s">
        <v>689</v>
      </c>
      <c r="C97" s="358"/>
      <c r="D97" s="359" t="s">
        <v>85</v>
      </c>
      <c r="E97" s="360">
        <v>8.5</v>
      </c>
      <c r="F97" s="361">
        <f t="shared" si="0"/>
        <v>12.342000000000002</v>
      </c>
      <c r="G97" s="360">
        <f t="shared" si="1"/>
        <v>19.074000000000002</v>
      </c>
      <c r="H97" s="13"/>
      <c r="I97" s="362" t="s">
        <v>56</v>
      </c>
      <c r="J97" s="363"/>
      <c r="K97" s="69"/>
      <c r="L97" s="70"/>
      <c r="M97" s="71"/>
      <c r="N97" s="72"/>
      <c r="O97" s="73"/>
      <c r="P97" s="74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356" t="s">
        <v>10</v>
      </c>
      <c r="B98" s="357" t="s">
        <v>690</v>
      </c>
      <c r="C98" s="358"/>
      <c r="D98" s="359" t="s">
        <v>123</v>
      </c>
      <c r="E98" s="360">
        <v>19.95</v>
      </c>
      <c r="F98" s="361">
        <f t="shared" si="0"/>
        <v>28.967400000000001</v>
      </c>
      <c r="G98" s="360">
        <f t="shared" si="1"/>
        <v>44.767800000000001</v>
      </c>
      <c r="H98" s="13"/>
      <c r="I98" s="362" t="s">
        <v>56</v>
      </c>
      <c r="J98" s="363"/>
      <c r="K98" s="69"/>
      <c r="L98" s="70"/>
      <c r="M98" s="71"/>
      <c r="N98" s="72"/>
      <c r="O98" s="73"/>
      <c r="P98" s="74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356" t="s">
        <v>10</v>
      </c>
      <c r="B99" s="357" t="s">
        <v>690</v>
      </c>
      <c r="C99" s="358"/>
      <c r="D99" s="359" t="s">
        <v>92</v>
      </c>
      <c r="E99" s="360">
        <v>7.95</v>
      </c>
      <c r="F99" s="361">
        <f t="shared" si="0"/>
        <v>11.543400000000002</v>
      </c>
      <c r="G99" s="360">
        <f t="shared" si="1"/>
        <v>17.839800000000004</v>
      </c>
      <c r="H99" s="13"/>
      <c r="I99" s="362" t="s">
        <v>56</v>
      </c>
      <c r="J99" s="363"/>
      <c r="K99" s="69"/>
      <c r="L99" s="70"/>
      <c r="M99" s="71"/>
      <c r="N99" s="72"/>
      <c r="O99" s="73"/>
      <c r="P99" s="74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356" t="s">
        <v>10</v>
      </c>
      <c r="B100" s="357" t="s">
        <v>690</v>
      </c>
      <c r="C100" s="358"/>
      <c r="D100" s="359" t="s">
        <v>117</v>
      </c>
      <c r="E100" s="360">
        <v>21.95</v>
      </c>
      <c r="F100" s="361">
        <f t="shared" si="0"/>
        <v>31.871399999999998</v>
      </c>
      <c r="G100" s="360">
        <f t="shared" si="1"/>
        <v>49.255799999999994</v>
      </c>
      <c r="H100" s="13"/>
      <c r="I100" s="362" t="s">
        <v>56</v>
      </c>
      <c r="J100" s="363"/>
      <c r="K100" s="69"/>
      <c r="L100" s="70"/>
      <c r="M100" s="71"/>
      <c r="N100" s="72"/>
      <c r="O100" s="73"/>
      <c r="P100" s="74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356" t="s">
        <v>10</v>
      </c>
      <c r="B101" s="357" t="s">
        <v>691</v>
      </c>
      <c r="C101" s="358"/>
      <c r="D101" s="359" t="s">
        <v>85</v>
      </c>
      <c r="E101" s="360">
        <v>22.95</v>
      </c>
      <c r="F101" s="361">
        <f t="shared" si="0"/>
        <v>33.323400000000007</v>
      </c>
      <c r="G101" s="360">
        <f t="shared" si="1"/>
        <v>51.4998</v>
      </c>
      <c r="H101" s="13"/>
      <c r="I101" s="362" t="s">
        <v>56</v>
      </c>
      <c r="J101" s="363"/>
      <c r="K101" s="69"/>
      <c r="L101" s="70"/>
      <c r="M101" s="71"/>
      <c r="N101" s="72"/>
      <c r="O101" s="73"/>
      <c r="P101" s="74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356" t="s">
        <v>10</v>
      </c>
      <c r="B102" s="357" t="s">
        <v>692</v>
      </c>
      <c r="C102" s="358"/>
      <c r="D102" s="359" t="s">
        <v>106</v>
      </c>
      <c r="E102" s="360">
        <v>8.5</v>
      </c>
      <c r="F102" s="361">
        <f t="shared" si="0"/>
        <v>12.342000000000002</v>
      </c>
      <c r="G102" s="360">
        <f t="shared" si="1"/>
        <v>19.074000000000002</v>
      </c>
      <c r="H102" s="13"/>
      <c r="I102" s="362" t="s">
        <v>56</v>
      </c>
      <c r="J102" s="363"/>
      <c r="K102" s="69"/>
      <c r="L102" s="70"/>
      <c r="M102" s="71"/>
      <c r="N102" s="72"/>
      <c r="O102" s="73"/>
      <c r="P102" s="74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356" t="s">
        <v>10</v>
      </c>
      <c r="B103" s="357" t="s">
        <v>693</v>
      </c>
      <c r="C103" s="358"/>
      <c r="D103" s="359" t="s">
        <v>117</v>
      </c>
      <c r="E103" s="360">
        <v>7.5</v>
      </c>
      <c r="F103" s="361">
        <f t="shared" si="0"/>
        <v>10.89</v>
      </c>
      <c r="G103" s="360">
        <f t="shared" si="1"/>
        <v>16.830000000000002</v>
      </c>
      <c r="H103" s="13"/>
      <c r="I103" s="362" t="s">
        <v>56</v>
      </c>
      <c r="J103" s="363"/>
      <c r="K103" s="69"/>
      <c r="L103" s="70"/>
      <c r="M103" s="71"/>
      <c r="N103" s="72"/>
      <c r="O103" s="73"/>
      <c r="P103" s="74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356" t="s">
        <v>10</v>
      </c>
      <c r="B104" s="357" t="s">
        <v>693</v>
      </c>
      <c r="C104" s="358"/>
      <c r="D104" s="359" t="s">
        <v>85</v>
      </c>
      <c r="E104" s="360">
        <v>9.9499999999999993</v>
      </c>
      <c r="F104" s="361">
        <f t="shared" si="0"/>
        <v>14.447400000000002</v>
      </c>
      <c r="G104" s="360">
        <f t="shared" si="1"/>
        <v>22.3278</v>
      </c>
      <c r="H104" s="13"/>
      <c r="I104" s="362" t="s">
        <v>56</v>
      </c>
      <c r="J104" s="363"/>
      <c r="K104" s="69"/>
      <c r="L104" s="70"/>
      <c r="M104" s="71"/>
      <c r="N104" s="72"/>
      <c r="O104" s="73"/>
      <c r="P104" s="7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356" t="s">
        <v>10</v>
      </c>
      <c r="B105" s="357" t="s">
        <v>694</v>
      </c>
      <c r="C105" s="358"/>
      <c r="D105" s="359" t="s">
        <v>117</v>
      </c>
      <c r="E105" s="360">
        <v>8.4499999999999993</v>
      </c>
      <c r="F105" s="361">
        <f t="shared" si="0"/>
        <v>12.269400000000001</v>
      </c>
      <c r="G105" s="360">
        <f t="shared" si="1"/>
        <v>18.9618</v>
      </c>
      <c r="H105" s="13"/>
      <c r="I105" s="362" t="s">
        <v>56</v>
      </c>
      <c r="J105" s="363"/>
      <c r="K105" s="69"/>
      <c r="L105" s="70"/>
      <c r="M105" s="71"/>
      <c r="N105" s="72"/>
      <c r="O105" s="73"/>
      <c r="P105" s="74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356" t="s">
        <v>10</v>
      </c>
      <c r="B106" s="357" t="s">
        <v>694</v>
      </c>
      <c r="C106" s="358"/>
      <c r="D106" s="359" t="s">
        <v>85</v>
      </c>
      <c r="E106" s="360">
        <v>14.95</v>
      </c>
      <c r="F106" s="361">
        <f t="shared" si="0"/>
        <v>21.7074</v>
      </c>
      <c r="G106" s="360">
        <f t="shared" si="1"/>
        <v>33.547799999999995</v>
      </c>
      <c r="H106" s="13"/>
      <c r="I106" s="362" t="s">
        <v>56</v>
      </c>
      <c r="J106" s="363"/>
      <c r="K106" s="69"/>
      <c r="L106" s="70"/>
      <c r="M106" s="71"/>
      <c r="N106" s="72"/>
      <c r="O106" s="73"/>
      <c r="P106" s="74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356" t="s">
        <v>10</v>
      </c>
      <c r="B107" s="357" t="s">
        <v>695</v>
      </c>
      <c r="C107" s="358"/>
      <c r="D107" s="359" t="s">
        <v>92</v>
      </c>
      <c r="E107" s="360">
        <v>16.95</v>
      </c>
      <c r="F107" s="361">
        <f t="shared" si="0"/>
        <v>24.6114</v>
      </c>
      <c r="G107" s="360">
        <f t="shared" si="1"/>
        <v>38.035799999999995</v>
      </c>
      <c r="H107" s="13"/>
      <c r="I107" s="362" t="s">
        <v>56</v>
      </c>
      <c r="J107" s="363"/>
      <c r="K107" s="69"/>
      <c r="L107" s="70"/>
      <c r="M107" s="71"/>
      <c r="N107" s="72"/>
      <c r="O107" s="73"/>
      <c r="P107" s="74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356" t="s">
        <v>10</v>
      </c>
      <c r="B108" s="357" t="s">
        <v>695</v>
      </c>
      <c r="C108" s="358"/>
      <c r="D108" s="359" t="s">
        <v>117</v>
      </c>
      <c r="E108" s="360">
        <v>6.5</v>
      </c>
      <c r="F108" s="361">
        <f t="shared" si="0"/>
        <v>9.4380000000000006</v>
      </c>
      <c r="G108" s="360">
        <f t="shared" si="1"/>
        <v>14.586</v>
      </c>
      <c r="H108" s="13"/>
      <c r="I108" s="362" t="s">
        <v>56</v>
      </c>
      <c r="J108" s="363"/>
      <c r="K108" s="69"/>
      <c r="L108" s="70"/>
      <c r="M108" s="71"/>
      <c r="N108" s="72"/>
      <c r="O108" s="73"/>
      <c r="P108" s="74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356" t="s">
        <v>10</v>
      </c>
      <c r="B109" s="357" t="s">
        <v>696</v>
      </c>
      <c r="C109" s="358"/>
      <c r="D109" s="359" t="s">
        <v>85</v>
      </c>
      <c r="E109" s="360">
        <v>7.95</v>
      </c>
      <c r="F109" s="361">
        <f t="shared" si="0"/>
        <v>11.543400000000002</v>
      </c>
      <c r="G109" s="360">
        <f t="shared" si="1"/>
        <v>17.839800000000004</v>
      </c>
      <c r="H109" s="13"/>
      <c r="I109" s="362" t="s">
        <v>56</v>
      </c>
      <c r="J109" s="363"/>
      <c r="K109" s="69"/>
      <c r="L109" s="70"/>
      <c r="M109" s="71"/>
      <c r="N109" s="72"/>
      <c r="O109" s="73"/>
      <c r="P109" s="74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356" t="s">
        <v>10</v>
      </c>
      <c r="B110" s="357" t="s">
        <v>697</v>
      </c>
      <c r="C110" s="358"/>
      <c r="D110" s="359" t="s">
        <v>92</v>
      </c>
      <c r="E110" s="360">
        <v>8.9499999999999993</v>
      </c>
      <c r="F110" s="361">
        <f t="shared" si="0"/>
        <v>12.995400000000002</v>
      </c>
      <c r="G110" s="360">
        <f t="shared" si="1"/>
        <v>20.0838</v>
      </c>
      <c r="H110" s="13"/>
      <c r="I110" s="362" t="s">
        <v>56</v>
      </c>
      <c r="J110" s="363"/>
      <c r="K110" s="69"/>
      <c r="L110" s="70"/>
      <c r="M110" s="71"/>
      <c r="N110" s="72"/>
      <c r="O110" s="73"/>
      <c r="P110" s="74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356" t="s">
        <v>10</v>
      </c>
      <c r="B111" s="357" t="s">
        <v>698</v>
      </c>
      <c r="C111" s="358"/>
      <c r="D111" s="359" t="s">
        <v>92</v>
      </c>
      <c r="E111" s="360">
        <v>9.9499999999999993</v>
      </c>
      <c r="F111" s="361">
        <f t="shared" si="0"/>
        <v>14.447400000000002</v>
      </c>
      <c r="G111" s="360">
        <f t="shared" si="1"/>
        <v>22.3278</v>
      </c>
      <c r="H111" s="13"/>
      <c r="I111" s="362" t="s">
        <v>56</v>
      </c>
      <c r="J111" s="363"/>
      <c r="K111" s="69"/>
      <c r="L111" s="70"/>
      <c r="M111" s="71"/>
      <c r="N111" s="72"/>
      <c r="O111" s="73"/>
      <c r="P111" s="74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356" t="s">
        <v>10</v>
      </c>
      <c r="B112" s="357" t="s">
        <v>697</v>
      </c>
      <c r="C112" s="358"/>
      <c r="D112" s="359" t="s">
        <v>117</v>
      </c>
      <c r="E112" s="360">
        <v>11.95</v>
      </c>
      <c r="F112" s="361">
        <f t="shared" si="0"/>
        <v>17.351400000000002</v>
      </c>
      <c r="G112" s="360">
        <f t="shared" si="1"/>
        <v>26.815799999999999</v>
      </c>
      <c r="H112" s="13"/>
      <c r="I112" s="362" t="s">
        <v>56</v>
      </c>
      <c r="J112" s="363"/>
      <c r="K112" s="69"/>
      <c r="L112" s="70"/>
      <c r="M112" s="71"/>
      <c r="N112" s="72"/>
      <c r="O112" s="73"/>
      <c r="P112" s="74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356" t="s">
        <v>10</v>
      </c>
      <c r="B113" s="357" t="s">
        <v>697</v>
      </c>
      <c r="C113" s="358"/>
      <c r="D113" s="359" t="s">
        <v>117</v>
      </c>
      <c r="E113" s="360">
        <v>16.95</v>
      </c>
      <c r="F113" s="361">
        <f t="shared" si="0"/>
        <v>24.6114</v>
      </c>
      <c r="G113" s="360">
        <f t="shared" si="1"/>
        <v>38.035799999999995</v>
      </c>
      <c r="H113" s="13"/>
      <c r="I113" s="362" t="s">
        <v>56</v>
      </c>
      <c r="J113" s="363"/>
      <c r="K113" s="69"/>
      <c r="L113" s="70"/>
      <c r="M113" s="71"/>
      <c r="N113" s="72"/>
      <c r="O113" s="73"/>
      <c r="P113" s="74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356" t="s">
        <v>10</v>
      </c>
      <c r="B114" s="357" t="s">
        <v>697</v>
      </c>
      <c r="C114" s="358"/>
      <c r="D114" s="359" t="s">
        <v>85</v>
      </c>
      <c r="E114" s="360">
        <v>19.95</v>
      </c>
      <c r="F114" s="361">
        <f t="shared" si="0"/>
        <v>28.967400000000001</v>
      </c>
      <c r="G114" s="360">
        <f t="shared" si="1"/>
        <v>44.767800000000001</v>
      </c>
      <c r="H114" s="13"/>
      <c r="I114" s="362" t="s">
        <v>56</v>
      </c>
      <c r="J114" s="363"/>
      <c r="K114" s="69"/>
      <c r="L114" s="70"/>
      <c r="M114" s="71"/>
      <c r="N114" s="72"/>
      <c r="O114" s="73"/>
      <c r="P114" s="74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356" t="s">
        <v>10</v>
      </c>
      <c r="B115" s="357" t="s">
        <v>698</v>
      </c>
      <c r="C115" s="358"/>
      <c r="D115" s="359" t="s">
        <v>85</v>
      </c>
      <c r="E115" s="360">
        <v>29.95</v>
      </c>
      <c r="F115" s="361">
        <f t="shared" si="0"/>
        <v>43.487400000000001</v>
      </c>
      <c r="G115" s="360">
        <f t="shared" si="1"/>
        <v>67.207799999999992</v>
      </c>
      <c r="H115" s="13"/>
      <c r="I115" s="362" t="s">
        <v>56</v>
      </c>
      <c r="J115" s="363"/>
      <c r="K115" s="69"/>
      <c r="L115" s="70"/>
      <c r="M115" s="71"/>
      <c r="N115" s="72"/>
      <c r="O115" s="73"/>
      <c r="P115" s="74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356" t="s">
        <v>10</v>
      </c>
      <c r="B116" s="357" t="s">
        <v>698</v>
      </c>
      <c r="C116" s="358"/>
      <c r="D116" s="359" t="s">
        <v>106</v>
      </c>
      <c r="E116" s="360">
        <v>39.950000000000003</v>
      </c>
      <c r="F116" s="361">
        <f t="shared" si="0"/>
        <v>58.007400000000011</v>
      </c>
      <c r="G116" s="360">
        <f t="shared" si="1"/>
        <v>89.647800000000018</v>
      </c>
      <c r="H116" s="13"/>
      <c r="I116" s="362" t="s">
        <v>56</v>
      </c>
      <c r="J116" s="363"/>
      <c r="K116" s="69"/>
      <c r="L116" s="70"/>
      <c r="M116" s="71"/>
      <c r="N116" s="72"/>
      <c r="O116" s="73"/>
      <c r="P116" s="74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356" t="s">
        <v>10</v>
      </c>
      <c r="B117" s="357" t="s">
        <v>699</v>
      </c>
      <c r="C117" s="358"/>
      <c r="D117" s="359" t="s">
        <v>117</v>
      </c>
      <c r="E117" s="360">
        <v>9.9499999999999993</v>
      </c>
      <c r="F117" s="361">
        <f t="shared" si="0"/>
        <v>14.447400000000002</v>
      </c>
      <c r="G117" s="360">
        <f t="shared" si="1"/>
        <v>22.3278</v>
      </c>
      <c r="H117" s="13"/>
      <c r="I117" s="362" t="s">
        <v>56</v>
      </c>
      <c r="J117" s="363"/>
      <c r="K117" s="69"/>
      <c r="L117" s="70"/>
      <c r="M117" s="71"/>
      <c r="N117" s="72"/>
      <c r="O117" s="73"/>
      <c r="P117" s="74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356" t="s">
        <v>10</v>
      </c>
      <c r="B118" s="357" t="s">
        <v>699</v>
      </c>
      <c r="C118" s="358"/>
      <c r="D118" s="359" t="s">
        <v>85</v>
      </c>
      <c r="E118" s="360">
        <v>10.95</v>
      </c>
      <c r="F118" s="361">
        <f t="shared" si="0"/>
        <v>15.8994</v>
      </c>
      <c r="G118" s="360">
        <f t="shared" si="1"/>
        <v>24.571799999999996</v>
      </c>
      <c r="H118" s="13"/>
      <c r="I118" s="362" t="s">
        <v>56</v>
      </c>
      <c r="J118" s="363"/>
      <c r="K118" s="69"/>
      <c r="L118" s="70"/>
      <c r="M118" s="71"/>
      <c r="N118" s="72"/>
      <c r="O118" s="73"/>
      <c r="P118" s="74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356" t="s">
        <v>10</v>
      </c>
      <c r="B119" s="357" t="s">
        <v>700</v>
      </c>
      <c r="C119" s="358"/>
      <c r="D119" s="359" t="s">
        <v>106</v>
      </c>
      <c r="E119" s="360">
        <v>29.95</v>
      </c>
      <c r="F119" s="361">
        <f t="shared" si="0"/>
        <v>43.487400000000001</v>
      </c>
      <c r="G119" s="360">
        <f t="shared" si="1"/>
        <v>67.207799999999992</v>
      </c>
      <c r="H119" s="13"/>
      <c r="I119" s="362" t="s">
        <v>56</v>
      </c>
      <c r="J119" s="363"/>
      <c r="K119" s="69"/>
      <c r="L119" s="70"/>
      <c r="M119" s="71"/>
      <c r="N119" s="72"/>
      <c r="O119" s="73"/>
      <c r="P119" s="74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356" t="s">
        <v>10</v>
      </c>
      <c r="B120" s="357" t="s">
        <v>701</v>
      </c>
      <c r="C120" s="358"/>
      <c r="D120" s="359" t="s">
        <v>92</v>
      </c>
      <c r="E120" s="360">
        <v>39.950000000000003</v>
      </c>
      <c r="F120" s="361">
        <f t="shared" si="0"/>
        <v>58.007400000000011</v>
      </c>
      <c r="G120" s="360">
        <f t="shared" si="1"/>
        <v>89.647800000000018</v>
      </c>
      <c r="H120" s="13"/>
      <c r="I120" s="362" t="s">
        <v>56</v>
      </c>
      <c r="J120" s="363"/>
      <c r="K120" s="69"/>
      <c r="L120" s="70"/>
      <c r="M120" s="71"/>
      <c r="N120" s="72"/>
      <c r="O120" s="73"/>
      <c r="P120" s="74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356" t="s">
        <v>10</v>
      </c>
      <c r="B121" s="357" t="s">
        <v>701</v>
      </c>
      <c r="C121" s="358"/>
      <c r="D121" s="359" t="s">
        <v>117</v>
      </c>
      <c r="E121" s="360">
        <v>7.95</v>
      </c>
      <c r="F121" s="361">
        <f t="shared" si="0"/>
        <v>11.543400000000002</v>
      </c>
      <c r="G121" s="360">
        <f t="shared" si="1"/>
        <v>17.839800000000004</v>
      </c>
      <c r="H121" s="13"/>
      <c r="I121" s="362" t="s">
        <v>56</v>
      </c>
      <c r="J121" s="363"/>
      <c r="K121" s="69"/>
      <c r="L121" s="70"/>
      <c r="M121" s="71"/>
      <c r="N121" s="72"/>
      <c r="O121" s="73"/>
      <c r="P121" s="74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356" t="s">
        <v>10</v>
      </c>
      <c r="B122" s="357" t="s">
        <v>701</v>
      </c>
      <c r="C122" s="358"/>
      <c r="D122" s="359" t="s">
        <v>85</v>
      </c>
      <c r="E122" s="360">
        <v>8.9499999999999993</v>
      </c>
      <c r="F122" s="361">
        <f t="shared" si="0"/>
        <v>12.995400000000002</v>
      </c>
      <c r="G122" s="360">
        <f t="shared" si="1"/>
        <v>20.0838</v>
      </c>
      <c r="H122" s="13"/>
      <c r="I122" s="362" t="s">
        <v>56</v>
      </c>
      <c r="J122" s="363"/>
      <c r="K122" s="69"/>
      <c r="L122" s="70"/>
      <c r="M122" s="71"/>
      <c r="N122" s="72"/>
      <c r="O122" s="73"/>
      <c r="P122" s="74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356" t="s">
        <v>10</v>
      </c>
      <c r="B123" s="357" t="s">
        <v>702</v>
      </c>
      <c r="C123" s="358"/>
      <c r="D123" s="359" t="s">
        <v>101</v>
      </c>
      <c r="E123" s="360">
        <v>9.9499999999999993</v>
      </c>
      <c r="F123" s="361">
        <f t="shared" si="0"/>
        <v>14.447400000000002</v>
      </c>
      <c r="G123" s="360">
        <f t="shared" si="1"/>
        <v>22.3278</v>
      </c>
      <c r="H123" s="13"/>
      <c r="I123" s="362" t="s">
        <v>56</v>
      </c>
      <c r="J123" s="363"/>
      <c r="K123" s="69"/>
      <c r="L123" s="70"/>
      <c r="M123" s="71"/>
      <c r="N123" s="72"/>
      <c r="O123" s="73"/>
      <c r="P123" s="74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>
      <c r="A124" s="356" t="s">
        <v>10</v>
      </c>
      <c r="B124" s="357" t="s">
        <v>701</v>
      </c>
      <c r="C124" s="358"/>
      <c r="D124" s="359" t="s">
        <v>123</v>
      </c>
      <c r="E124" s="360">
        <v>12.95</v>
      </c>
      <c r="F124" s="361">
        <f t="shared" si="0"/>
        <v>18.803400000000003</v>
      </c>
      <c r="G124" s="360">
        <f t="shared" si="1"/>
        <v>29.059800000000003</v>
      </c>
      <c r="H124" s="13"/>
      <c r="I124" s="362" t="s">
        <v>56</v>
      </c>
      <c r="J124" s="363"/>
      <c r="K124" s="69"/>
      <c r="L124" s="70"/>
      <c r="M124" s="71"/>
      <c r="N124" s="72"/>
      <c r="O124" s="73"/>
      <c r="P124" s="74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>
      <c r="A125" s="356" t="s">
        <v>10</v>
      </c>
      <c r="B125" s="357" t="s">
        <v>701</v>
      </c>
      <c r="C125" s="358"/>
      <c r="D125" s="359" t="s">
        <v>92</v>
      </c>
      <c r="E125" s="360">
        <v>16.95</v>
      </c>
      <c r="F125" s="361">
        <f t="shared" si="0"/>
        <v>24.6114</v>
      </c>
      <c r="G125" s="360">
        <f t="shared" si="1"/>
        <v>38.035799999999995</v>
      </c>
      <c r="H125" s="13"/>
      <c r="I125" s="362" t="s">
        <v>56</v>
      </c>
      <c r="J125" s="363"/>
      <c r="K125" s="69"/>
      <c r="L125" s="70"/>
      <c r="M125" s="71"/>
      <c r="N125" s="72"/>
      <c r="O125" s="73"/>
      <c r="P125" s="74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>
      <c r="A126" s="356" t="s">
        <v>10</v>
      </c>
      <c r="B126" s="357" t="s">
        <v>702</v>
      </c>
      <c r="C126" s="358"/>
      <c r="D126" s="359" t="s">
        <v>117</v>
      </c>
      <c r="E126" s="360">
        <v>8.9499999999999993</v>
      </c>
      <c r="F126" s="361">
        <f t="shared" si="0"/>
        <v>12.995400000000002</v>
      </c>
      <c r="G126" s="360">
        <f t="shared" si="1"/>
        <v>20.0838</v>
      </c>
      <c r="H126" s="13"/>
      <c r="I126" s="362" t="s">
        <v>56</v>
      </c>
      <c r="J126" s="363"/>
      <c r="K126" s="69"/>
      <c r="L126" s="70"/>
      <c r="M126" s="71"/>
      <c r="N126" s="72"/>
      <c r="O126" s="73"/>
      <c r="P126" s="74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>
      <c r="A127" s="356" t="s">
        <v>10</v>
      </c>
      <c r="B127" s="357" t="s">
        <v>701</v>
      </c>
      <c r="C127" s="358"/>
      <c r="D127" s="359" t="s">
        <v>85</v>
      </c>
      <c r="E127" s="360">
        <v>9.9499999999999993</v>
      </c>
      <c r="F127" s="361">
        <f t="shared" si="0"/>
        <v>14.447400000000002</v>
      </c>
      <c r="G127" s="360">
        <f t="shared" si="1"/>
        <v>22.3278</v>
      </c>
      <c r="H127" s="13"/>
      <c r="I127" s="362" t="s">
        <v>56</v>
      </c>
      <c r="J127" s="363"/>
      <c r="K127" s="69"/>
      <c r="L127" s="70"/>
      <c r="M127" s="71"/>
      <c r="N127" s="72"/>
      <c r="O127" s="73"/>
      <c r="P127" s="74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>
      <c r="A128" s="356" t="s">
        <v>10</v>
      </c>
      <c r="B128" s="357" t="s">
        <v>701</v>
      </c>
      <c r="C128" s="358"/>
      <c r="D128" s="359" t="s">
        <v>101</v>
      </c>
      <c r="E128" s="360">
        <v>3.5</v>
      </c>
      <c r="F128" s="361">
        <f t="shared" si="0"/>
        <v>5.0820000000000007</v>
      </c>
      <c r="G128" s="360">
        <f t="shared" si="1"/>
        <v>7.8540000000000001</v>
      </c>
      <c r="H128" s="13"/>
      <c r="I128" s="362" t="s">
        <v>56</v>
      </c>
      <c r="J128" s="363"/>
      <c r="K128" s="69"/>
      <c r="L128" s="70"/>
      <c r="M128" s="71"/>
      <c r="N128" s="72"/>
      <c r="O128" s="73"/>
      <c r="P128" s="74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>
      <c r="A129" s="356" t="s">
        <v>10</v>
      </c>
      <c r="B129" s="357" t="s">
        <v>702</v>
      </c>
      <c r="C129" s="358"/>
      <c r="D129" s="359" t="s">
        <v>119</v>
      </c>
      <c r="E129" s="360">
        <v>9.9499999999999993</v>
      </c>
      <c r="F129" s="361">
        <f t="shared" si="0"/>
        <v>14.447400000000002</v>
      </c>
      <c r="G129" s="360">
        <f t="shared" si="1"/>
        <v>22.3278</v>
      </c>
      <c r="H129" s="13"/>
      <c r="I129" s="362" t="s">
        <v>56</v>
      </c>
      <c r="J129" s="363"/>
      <c r="K129" s="69"/>
      <c r="L129" s="70"/>
      <c r="M129" s="71"/>
      <c r="N129" s="72"/>
      <c r="O129" s="73"/>
      <c r="P129" s="74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>
      <c r="A130" s="356" t="s">
        <v>10</v>
      </c>
      <c r="B130" s="357" t="s">
        <v>703</v>
      </c>
      <c r="C130" s="358"/>
      <c r="D130" s="359" t="s">
        <v>117</v>
      </c>
      <c r="E130" s="360">
        <v>10.95</v>
      </c>
      <c r="F130" s="361">
        <f t="shared" si="0"/>
        <v>15.8994</v>
      </c>
      <c r="G130" s="360">
        <f t="shared" si="1"/>
        <v>24.571799999999996</v>
      </c>
      <c r="H130" s="13"/>
      <c r="I130" s="362" t="s">
        <v>56</v>
      </c>
      <c r="J130" s="363"/>
      <c r="K130" s="69"/>
      <c r="L130" s="70"/>
      <c r="M130" s="71"/>
      <c r="N130" s="72"/>
      <c r="O130" s="73"/>
      <c r="P130" s="74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>
      <c r="A131" s="356" t="s">
        <v>10</v>
      </c>
      <c r="B131" s="357" t="s">
        <v>703</v>
      </c>
      <c r="C131" s="358"/>
      <c r="D131" s="359" t="s">
        <v>85</v>
      </c>
      <c r="E131" s="360">
        <v>18.95</v>
      </c>
      <c r="F131" s="361">
        <f t="shared" si="0"/>
        <v>27.515400000000007</v>
      </c>
      <c r="G131" s="360">
        <f t="shared" si="1"/>
        <v>42.523800000000001</v>
      </c>
      <c r="H131" s="13"/>
      <c r="I131" s="362" t="s">
        <v>56</v>
      </c>
      <c r="J131" s="363"/>
      <c r="K131" s="69"/>
      <c r="L131" s="70"/>
      <c r="M131" s="71"/>
      <c r="N131" s="72"/>
      <c r="O131" s="73"/>
      <c r="P131" s="74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>
      <c r="A132" s="356" t="s">
        <v>10</v>
      </c>
      <c r="B132" s="357" t="s">
        <v>704</v>
      </c>
      <c r="C132" s="358"/>
      <c r="D132" s="359" t="s">
        <v>101</v>
      </c>
      <c r="E132" s="360">
        <v>22.95</v>
      </c>
      <c r="F132" s="361">
        <f t="shared" si="0"/>
        <v>33.323400000000007</v>
      </c>
      <c r="G132" s="360">
        <f t="shared" si="1"/>
        <v>51.4998</v>
      </c>
      <c r="H132" s="13"/>
      <c r="I132" s="362" t="s">
        <v>56</v>
      </c>
      <c r="J132" s="363"/>
      <c r="K132" s="69"/>
      <c r="L132" s="70"/>
      <c r="M132" s="71"/>
      <c r="N132" s="72"/>
      <c r="O132" s="73"/>
      <c r="P132" s="74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>
      <c r="A133" s="356" t="s">
        <v>10</v>
      </c>
      <c r="B133" s="357" t="s">
        <v>705</v>
      </c>
      <c r="C133" s="358"/>
      <c r="D133" s="359" t="s">
        <v>101</v>
      </c>
      <c r="E133" s="360">
        <v>12.95</v>
      </c>
      <c r="F133" s="361">
        <f t="shared" si="0"/>
        <v>18.803400000000003</v>
      </c>
      <c r="G133" s="360">
        <f t="shared" si="1"/>
        <v>29.059800000000003</v>
      </c>
      <c r="H133" s="13"/>
      <c r="I133" s="362" t="s">
        <v>56</v>
      </c>
      <c r="J133" s="363"/>
      <c r="K133" s="69"/>
      <c r="L133" s="70"/>
      <c r="M133" s="71"/>
      <c r="N133" s="72"/>
      <c r="O133" s="73"/>
      <c r="P133" s="74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>
      <c r="A134" s="356" t="s">
        <v>10</v>
      </c>
      <c r="B134" s="357" t="s">
        <v>706</v>
      </c>
      <c r="C134" s="358"/>
      <c r="D134" s="359" t="s">
        <v>92</v>
      </c>
      <c r="E134" s="360">
        <v>16.95</v>
      </c>
      <c r="F134" s="361">
        <f t="shared" si="0"/>
        <v>24.6114</v>
      </c>
      <c r="G134" s="360">
        <f t="shared" si="1"/>
        <v>38.035799999999995</v>
      </c>
      <c r="H134" s="13"/>
      <c r="I134" s="362" t="s">
        <v>56</v>
      </c>
      <c r="J134" s="363"/>
      <c r="K134" s="69"/>
      <c r="L134" s="70"/>
      <c r="M134" s="71"/>
      <c r="N134" s="72"/>
      <c r="O134" s="73"/>
      <c r="P134" s="7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>
      <c r="A135" s="356" t="s">
        <v>10</v>
      </c>
      <c r="B135" s="357" t="s">
        <v>706</v>
      </c>
      <c r="C135" s="358"/>
      <c r="D135" s="359" t="s">
        <v>101</v>
      </c>
      <c r="E135" s="360">
        <v>7.95</v>
      </c>
      <c r="F135" s="361">
        <f t="shared" si="0"/>
        <v>11.543400000000002</v>
      </c>
      <c r="G135" s="360">
        <f t="shared" si="1"/>
        <v>17.839800000000004</v>
      </c>
      <c r="H135" s="13"/>
      <c r="I135" s="362" t="s">
        <v>56</v>
      </c>
      <c r="J135" s="363"/>
      <c r="K135" s="69"/>
      <c r="L135" s="70"/>
      <c r="M135" s="71"/>
      <c r="N135" s="72"/>
      <c r="O135" s="73"/>
      <c r="P135" s="74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>
      <c r="A136" s="356" t="s">
        <v>10</v>
      </c>
      <c r="B136" s="357" t="s">
        <v>707</v>
      </c>
      <c r="C136" s="358"/>
      <c r="D136" s="359" t="s">
        <v>101</v>
      </c>
      <c r="E136" s="360">
        <v>8.9499999999999993</v>
      </c>
      <c r="F136" s="361">
        <f t="shared" si="0"/>
        <v>12.995400000000002</v>
      </c>
      <c r="G136" s="360">
        <f t="shared" si="1"/>
        <v>20.0838</v>
      </c>
      <c r="H136" s="13"/>
      <c r="I136" s="362" t="s">
        <v>56</v>
      </c>
      <c r="J136" s="363"/>
      <c r="K136" s="69"/>
      <c r="L136" s="70"/>
      <c r="M136" s="71"/>
      <c r="N136" s="72"/>
      <c r="O136" s="73"/>
      <c r="P136" s="74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>
      <c r="A137" s="356" t="s">
        <v>10</v>
      </c>
      <c r="B137" s="357" t="s">
        <v>708</v>
      </c>
      <c r="C137" s="358"/>
      <c r="D137" s="359" t="s">
        <v>92</v>
      </c>
      <c r="E137" s="360">
        <v>9.9499999999999993</v>
      </c>
      <c r="F137" s="361">
        <f t="shared" si="0"/>
        <v>14.447400000000002</v>
      </c>
      <c r="G137" s="360">
        <f t="shared" si="1"/>
        <v>22.3278</v>
      </c>
      <c r="H137" s="13"/>
      <c r="I137" s="362" t="s">
        <v>56</v>
      </c>
      <c r="J137" s="363"/>
      <c r="K137" s="69"/>
      <c r="L137" s="70"/>
      <c r="M137" s="71"/>
      <c r="N137" s="72"/>
      <c r="O137" s="73"/>
      <c r="P137" s="74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>
      <c r="A138" s="356" t="s">
        <v>10</v>
      </c>
      <c r="B138" s="357" t="s">
        <v>709</v>
      </c>
      <c r="C138" s="358"/>
      <c r="D138" s="359" t="s">
        <v>117</v>
      </c>
      <c r="E138" s="360">
        <v>8.9499999999999993</v>
      </c>
      <c r="F138" s="361">
        <f t="shared" si="0"/>
        <v>12.995400000000002</v>
      </c>
      <c r="G138" s="360">
        <f t="shared" si="1"/>
        <v>20.0838</v>
      </c>
      <c r="H138" s="13"/>
      <c r="I138" s="362" t="s">
        <v>56</v>
      </c>
      <c r="J138" s="363"/>
      <c r="K138" s="69"/>
      <c r="L138" s="70"/>
      <c r="M138" s="71"/>
      <c r="N138" s="72"/>
      <c r="O138" s="73"/>
      <c r="P138" s="74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>
      <c r="A139" s="356" t="s">
        <v>10</v>
      </c>
      <c r="B139" s="357" t="s">
        <v>708</v>
      </c>
      <c r="C139" s="358"/>
      <c r="D139" s="359" t="s">
        <v>85</v>
      </c>
      <c r="E139" s="360">
        <v>9.9499999999999993</v>
      </c>
      <c r="F139" s="361">
        <f t="shared" si="0"/>
        <v>14.447400000000002</v>
      </c>
      <c r="G139" s="360">
        <f t="shared" si="1"/>
        <v>22.3278</v>
      </c>
      <c r="H139" s="13"/>
      <c r="I139" s="362" t="s">
        <v>56</v>
      </c>
      <c r="J139" s="363"/>
      <c r="K139" s="69"/>
      <c r="L139" s="70"/>
      <c r="M139" s="71"/>
      <c r="N139" s="72"/>
      <c r="O139" s="73"/>
      <c r="P139" s="74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>
      <c r="A140" s="356" t="s">
        <v>10</v>
      </c>
      <c r="B140" s="357" t="s">
        <v>708</v>
      </c>
      <c r="C140" s="358"/>
      <c r="D140" s="359" t="s">
        <v>101</v>
      </c>
      <c r="E140" s="360">
        <v>12.95</v>
      </c>
      <c r="F140" s="361">
        <f t="shared" si="0"/>
        <v>18.803400000000003</v>
      </c>
      <c r="G140" s="360">
        <f t="shared" si="1"/>
        <v>29.059800000000003</v>
      </c>
      <c r="H140" s="13"/>
      <c r="I140" s="362" t="s">
        <v>56</v>
      </c>
      <c r="J140" s="363"/>
      <c r="K140" s="69"/>
      <c r="L140" s="70"/>
      <c r="M140" s="71"/>
      <c r="N140" s="72"/>
      <c r="O140" s="73"/>
      <c r="P140" s="74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>
      <c r="A141" s="356" t="s">
        <v>10</v>
      </c>
      <c r="B141" s="357" t="s">
        <v>709</v>
      </c>
      <c r="C141" s="358"/>
      <c r="D141" s="359" t="s">
        <v>119</v>
      </c>
      <c r="E141" s="360">
        <v>16.95</v>
      </c>
      <c r="F141" s="361">
        <f t="shared" si="0"/>
        <v>24.6114</v>
      </c>
      <c r="G141" s="360">
        <f t="shared" si="1"/>
        <v>38.035799999999995</v>
      </c>
      <c r="H141" s="13"/>
      <c r="I141" s="362" t="s">
        <v>56</v>
      </c>
      <c r="J141" s="363"/>
      <c r="K141" s="69"/>
      <c r="L141" s="70"/>
      <c r="M141" s="71"/>
      <c r="N141" s="72"/>
      <c r="O141" s="73"/>
      <c r="P141" s="74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>
      <c r="A142" s="356" t="s">
        <v>10</v>
      </c>
      <c r="B142" s="357" t="s">
        <v>710</v>
      </c>
      <c r="C142" s="358"/>
      <c r="D142" s="359" t="s">
        <v>117</v>
      </c>
      <c r="E142" s="360">
        <v>24.95</v>
      </c>
      <c r="F142" s="361">
        <f t="shared" si="0"/>
        <v>36.227400000000003</v>
      </c>
      <c r="G142" s="360">
        <f t="shared" si="1"/>
        <v>55.987799999999993</v>
      </c>
      <c r="H142" s="13"/>
      <c r="I142" s="362" t="s">
        <v>56</v>
      </c>
      <c r="J142" s="363"/>
      <c r="K142" s="69"/>
      <c r="L142" s="70"/>
      <c r="M142" s="71"/>
      <c r="N142" s="72"/>
      <c r="O142" s="73"/>
      <c r="P142" s="74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>
      <c r="A143" s="356" t="s">
        <v>10</v>
      </c>
      <c r="B143" s="357" t="s">
        <v>711</v>
      </c>
      <c r="C143" s="358"/>
      <c r="D143" s="359" t="s">
        <v>85</v>
      </c>
      <c r="E143" s="360">
        <v>14.95</v>
      </c>
      <c r="F143" s="361">
        <f t="shared" si="0"/>
        <v>21.7074</v>
      </c>
      <c r="G143" s="360">
        <f t="shared" si="1"/>
        <v>33.547799999999995</v>
      </c>
      <c r="H143" s="13"/>
      <c r="I143" s="362" t="s">
        <v>56</v>
      </c>
      <c r="J143" s="363"/>
      <c r="K143" s="69"/>
      <c r="L143" s="70"/>
      <c r="M143" s="71"/>
      <c r="N143" s="72"/>
      <c r="O143" s="73"/>
      <c r="P143" s="74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>
      <c r="A144" s="356" t="s">
        <v>10</v>
      </c>
      <c r="B144" s="357" t="s">
        <v>711</v>
      </c>
      <c r="C144" s="358"/>
      <c r="D144" s="359" t="s">
        <v>101</v>
      </c>
      <c r="E144" s="360">
        <v>16.95</v>
      </c>
      <c r="F144" s="361">
        <f t="shared" si="0"/>
        <v>24.6114</v>
      </c>
      <c r="G144" s="360">
        <f t="shared" si="1"/>
        <v>38.035799999999995</v>
      </c>
      <c r="H144" s="13"/>
      <c r="I144" s="362" t="s">
        <v>56</v>
      </c>
      <c r="J144" s="363"/>
      <c r="K144" s="69"/>
      <c r="L144" s="70"/>
      <c r="M144" s="71"/>
      <c r="N144" s="72"/>
      <c r="O144" s="73"/>
      <c r="P144" s="74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>
      <c r="A145" s="356" t="s">
        <v>10</v>
      </c>
      <c r="B145" s="357" t="s">
        <v>712</v>
      </c>
      <c r="C145" s="358"/>
      <c r="D145" s="359" t="s">
        <v>92</v>
      </c>
      <c r="E145" s="360">
        <v>16.95</v>
      </c>
      <c r="F145" s="361">
        <f t="shared" si="0"/>
        <v>24.6114</v>
      </c>
      <c r="G145" s="360">
        <f t="shared" si="1"/>
        <v>38.035799999999995</v>
      </c>
      <c r="H145" s="13"/>
      <c r="I145" s="362" t="s">
        <v>56</v>
      </c>
      <c r="J145" s="363"/>
      <c r="K145" s="69"/>
      <c r="L145" s="70"/>
      <c r="M145" s="71"/>
      <c r="N145" s="72"/>
      <c r="O145" s="73"/>
      <c r="P145" s="74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>
      <c r="A146" s="356" t="s">
        <v>10</v>
      </c>
      <c r="B146" s="357" t="s">
        <v>713</v>
      </c>
      <c r="C146" s="358"/>
      <c r="D146" s="359" t="s">
        <v>117</v>
      </c>
      <c r="E146" s="360">
        <v>7.95</v>
      </c>
      <c r="F146" s="361">
        <f t="shared" si="0"/>
        <v>11.543400000000002</v>
      </c>
      <c r="G146" s="360">
        <f t="shared" si="1"/>
        <v>17.839800000000004</v>
      </c>
      <c r="H146" s="13"/>
      <c r="I146" s="362" t="s">
        <v>56</v>
      </c>
      <c r="J146" s="363"/>
      <c r="K146" s="69"/>
      <c r="L146" s="70"/>
      <c r="M146" s="71"/>
      <c r="N146" s="72"/>
      <c r="O146" s="73"/>
      <c r="P146" s="74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>
      <c r="A147" s="356" t="s">
        <v>10</v>
      </c>
      <c r="B147" s="357" t="s">
        <v>713</v>
      </c>
      <c r="C147" s="358"/>
      <c r="D147" s="359" t="s">
        <v>117</v>
      </c>
      <c r="E147" s="360">
        <v>9.9499999999999993</v>
      </c>
      <c r="F147" s="361">
        <f t="shared" si="0"/>
        <v>14.447400000000002</v>
      </c>
      <c r="G147" s="360">
        <f t="shared" si="1"/>
        <v>22.3278</v>
      </c>
      <c r="H147" s="13"/>
      <c r="I147" s="362" t="s">
        <v>56</v>
      </c>
      <c r="J147" s="363"/>
      <c r="K147" s="69"/>
      <c r="L147" s="70"/>
      <c r="M147" s="71"/>
      <c r="N147" s="72"/>
      <c r="O147" s="73"/>
      <c r="P147" s="74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>
      <c r="A148" s="356" t="s">
        <v>10</v>
      </c>
      <c r="B148" s="357" t="s">
        <v>712</v>
      </c>
      <c r="C148" s="358"/>
      <c r="D148" s="359" t="s">
        <v>65</v>
      </c>
      <c r="E148" s="360">
        <v>12.95</v>
      </c>
      <c r="F148" s="361">
        <f t="shared" si="0"/>
        <v>18.803400000000003</v>
      </c>
      <c r="G148" s="360">
        <f t="shared" si="1"/>
        <v>29.059800000000003</v>
      </c>
      <c r="H148" s="13"/>
      <c r="I148" s="362" t="s">
        <v>56</v>
      </c>
      <c r="J148" s="363"/>
      <c r="K148" s="69"/>
      <c r="L148" s="70"/>
      <c r="M148" s="71"/>
      <c r="N148" s="72"/>
      <c r="O148" s="73"/>
      <c r="P148" s="74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>
      <c r="A149" s="356" t="s">
        <v>10</v>
      </c>
      <c r="B149" s="357" t="s">
        <v>713</v>
      </c>
      <c r="C149" s="358"/>
      <c r="D149" s="359" t="s">
        <v>85</v>
      </c>
      <c r="E149" s="360">
        <v>14.95</v>
      </c>
      <c r="F149" s="361">
        <f t="shared" si="0"/>
        <v>21.7074</v>
      </c>
      <c r="G149" s="360">
        <f t="shared" si="1"/>
        <v>33.547799999999995</v>
      </c>
      <c r="H149" s="13"/>
      <c r="I149" s="362" t="s">
        <v>56</v>
      </c>
      <c r="J149" s="363"/>
      <c r="K149" s="69"/>
      <c r="L149" s="70"/>
      <c r="M149" s="71"/>
      <c r="N149" s="72"/>
      <c r="O149" s="73"/>
      <c r="P149" s="74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>
      <c r="A150" s="356" t="s">
        <v>10</v>
      </c>
      <c r="B150" s="365" t="s">
        <v>713</v>
      </c>
      <c r="C150" s="358"/>
      <c r="D150" s="366" t="s">
        <v>101</v>
      </c>
      <c r="E150" s="360">
        <v>9.9499999999999993</v>
      </c>
      <c r="F150" s="361">
        <f t="shared" si="0"/>
        <v>14.447400000000002</v>
      </c>
      <c r="G150" s="360">
        <f t="shared" si="1"/>
        <v>22.3278</v>
      </c>
      <c r="H150" s="13"/>
      <c r="I150" s="362" t="s">
        <v>56</v>
      </c>
      <c r="J150" s="363"/>
      <c r="K150" s="69"/>
      <c r="L150" s="70"/>
      <c r="M150" s="71"/>
      <c r="N150" s="72"/>
      <c r="O150" s="73"/>
      <c r="P150" s="74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>
      <c r="A151" s="356" t="s">
        <v>10</v>
      </c>
      <c r="B151" s="365" t="s">
        <v>712</v>
      </c>
      <c r="C151" s="358"/>
      <c r="D151" s="366" t="s">
        <v>101</v>
      </c>
      <c r="E151" s="360">
        <v>10.95</v>
      </c>
      <c r="F151" s="361">
        <f t="shared" si="0"/>
        <v>15.8994</v>
      </c>
      <c r="G151" s="360">
        <f t="shared" si="1"/>
        <v>24.571799999999996</v>
      </c>
      <c r="H151" s="13"/>
      <c r="I151" s="362" t="s">
        <v>56</v>
      </c>
      <c r="J151" s="363"/>
      <c r="K151" s="69"/>
      <c r="L151" s="70"/>
      <c r="M151" s="71"/>
      <c r="N151" s="72"/>
      <c r="O151" s="73"/>
      <c r="P151" s="74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>
      <c r="A152" s="356" t="s">
        <v>10</v>
      </c>
      <c r="B152" s="365" t="s">
        <v>713</v>
      </c>
      <c r="C152" s="358"/>
      <c r="D152" s="366" t="s">
        <v>119</v>
      </c>
      <c r="E152" s="360">
        <v>6.95</v>
      </c>
      <c r="F152" s="361">
        <f t="shared" si="0"/>
        <v>10.0914</v>
      </c>
      <c r="G152" s="360">
        <f t="shared" si="1"/>
        <v>15.595799999999999</v>
      </c>
      <c r="H152" s="13"/>
      <c r="I152" s="362" t="s">
        <v>56</v>
      </c>
      <c r="J152" s="363"/>
      <c r="K152" s="69"/>
      <c r="L152" s="70"/>
      <c r="M152" s="71"/>
      <c r="N152" s="72"/>
      <c r="O152" s="73"/>
      <c r="P152" s="74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>
      <c r="A153" s="356" t="s">
        <v>10</v>
      </c>
      <c r="B153" s="365" t="s">
        <v>713</v>
      </c>
      <c r="C153" s="358"/>
      <c r="D153" s="366" t="s">
        <v>119</v>
      </c>
      <c r="E153" s="360">
        <v>7.95</v>
      </c>
      <c r="F153" s="361">
        <f t="shared" si="0"/>
        <v>11.543400000000002</v>
      </c>
      <c r="G153" s="360">
        <f t="shared" si="1"/>
        <v>17.839800000000004</v>
      </c>
      <c r="H153" s="13"/>
      <c r="I153" s="362" t="s">
        <v>56</v>
      </c>
      <c r="J153" s="363"/>
      <c r="K153" s="69"/>
      <c r="L153" s="70"/>
      <c r="M153" s="71"/>
      <c r="N153" s="72"/>
      <c r="O153" s="73"/>
      <c r="P153" s="74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>
      <c r="A154" s="356" t="s">
        <v>10</v>
      </c>
      <c r="B154" s="365" t="s">
        <v>713</v>
      </c>
      <c r="C154" s="358"/>
      <c r="D154" s="366" t="s">
        <v>184</v>
      </c>
      <c r="E154" s="360">
        <v>8.9499999999999993</v>
      </c>
      <c r="F154" s="361">
        <f t="shared" si="0"/>
        <v>12.995400000000002</v>
      </c>
      <c r="G154" s="360">
        <f t="shared" si="1"/>
        <v>20.0838</v>
      </c>
      <c r="H154" s="13"/>
      <c r="I154" s="362" t="s">
        <v>56</v>
      </c>
      <c r="J154" s="363"/>
      <c r="K154" s="69"/>
      <c r="L154" s="70"/>
      <c r="M154" s="71"/>
      <c r="N154" s="72"/>
      <c r="O154" s="73"/>
      <c r="P154" s="74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>
      <c r="A155" s="356" t="s">
        <v>10</v>
      </c>
      <c r="B155" s="365" t="s">
        <v>712</v>
      </c>
      <c r="C155" s="358"/>
      <c r="D155" s="366" t="s">
        <v>92</v>
      </c>
      <c r="E155" s="360">
        <v>9.9499999999999993</v>
      </c>
      <c r="F155" s="361">
        <f t="shared" si="0"/>
        <v>14.447400000000002</v>
      </c>
      <c r="G155" s="360">
        <f t="shared" si="1"/>
        <v>22.3278</v>
      </c>
      <c r="H155" s="13"/>
      <c r="I155" s="362" t="s">
        <v>56</v>
      </c>
      <c r="J155" s="363"/>
      <c r="K155" s="69"/>
      <c r="L155" s="70"/>
      <c r="M155" s="71"/>
      <c r="N155" s="72"/>
      <c r="O155" s="73"/>
      <c r="P155" s="74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>
      <c r="A156" s="356" t="s">
        <v>10</v>
      </c>
      <c r="B156" s="365" t="s">
        <v>712</v>
      </c>
      <c r="C156" s="358"/>
      <c r="D156" s="366" t="s">
        <v>117</v>
      </c>
      <c r="E156" s="360">
        <v>6.75</v>
      </c>
      <c r="F156" s="361">
        <f t="shared" si="0"/>
        <v>9.8010000000000002</v>
      </c>
      <c r="G156" s="360">
        <f t="shared" si="1"/>
        <v>15.147</v>
      </c>
      <c r="H156" s="13"/>
      <c r="I156" s="362" t="s">
        <v>56</v>
      </c>
      <c r="J156" s="363"/>
      <c r="K156" s="69"/>
      <c r="L156" s="70"/>
      <c r="M156" s="71"/>
      <c r="N156" s="72"/>
      <c r="O156" s="73"/>
      <c r="P156" s="74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>
      <c r="A157" s="356" t="s">
        <v>10</v>
      </c>
      <c r="B157" s="365" t="s">
        <v>713</v>
      </c>
      <c r="C157" s="358"/>
      <c r="D157" s="366" t="s">
        <v>85</v>
      </c>
      <c r="E157" s="360">
        <v>8.9499999999999993</v>
      </c>
      <c r="F157" s="361">
        <f t="shared" si="0"/>
        <v>12.995400000000002</v>
      </c>
      <c r="G157" s="360">
        <f t="shared" si="1"/>
        <v>20.0838</v>
      </c>
      <c r="H157" s="13"/>
      <c r="I157" s="362" t="s">
        <v>56</v>
      </c>
      <c r="J157" s="363"/>
      <c r="K157" s="69"/>
      <c r="L157" s="70"/>
      <c r="M157" s="71"/>
      <c r="N157" s="72"/>
      <c r="O157" s="73"/>
      <c r="P157" s="74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>
      <c r="A158" s="356" t="s">
        <v>10</v>
      </c>
      <c r="B158" s="365" t="s">
        <v>712</v>
      </c>
      <c r="C158" s="358"/>
      <c r="D158" s="366" t="s">
        <v>101</v>
      </c>
      <c r="E158" s="360">
        <v>7.6</v>
      </c>
      <c r="F158" s="361">
        <f t="shared" si="0"/>
        <v>11.0352</v>
      </c>
      <c r="G158" s="360">
        <f t="shared" si="1"/>
        <v>17.054399999999998</v>
      </c>
      <c r="H158" s="13"/>
      <c r="I158" s="362" t="s">
        <v>56</v>
      </c>
      <c r="J158" s="363"/>
      <c r="K158" s="69"/>
      <c r="L158" s="70"/>
      <c r="M158" s="71"/>
      <c r="N158" s="72"/>
      <c r="O158" s="73"/>
      <c r="P158" s="74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5">
      <c r="A159" s="356" t="s">
        <v>10</v>
      </c>
      <c r="B159" s="365" t="s">
        <v>714</v>
      </c>
      <c r="C159" s="358"/>
      <c r="D159" s="366" t="s">
        <v>117</v>
      </c>
      <c r="E159" s="360">
        <v>9.3000000000000007</v>
      </c>
      <c r="F159" s="361">
        <f t="shared" si="0"/>
        <v>13.503600000000002</v>
      </c>
      <c r="G159" s="360">
        <f t="shared" si="1"/>
        <v>20.869200000000003</v>
      </c>
      <c r="H159" s="13"/>
      <c r="I159" s="362" t="s">
        <v>56</v>
      </c>
      <c r="J159" s="363"/>
      <c r="K159" s="69"/>
      <c r="L159" s="70"/>
      <c r="M159" s="71"/>
      <c r="N159" s="72"/>
      <c r="O159" s="73"/>
      <c r="P159" s="74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5">
      <c r="A160" s="356" t="s">
        <v>10</v>
      </c>
      <c r="B160" s="365" t="s">
        <v>715</v>
      </c>
      <c r="C160" s="358"/>
      <c r="D160" s="366" t="s">
        <v>85</v>
      </c>
      <c r="E160" s="360">
        <v>15.95</v>
      </c>
      <c r="F160" s="361">
        <f t="shared" si="0"/>
        <v>23.159400000000005</v>
      </c>
      <c r="G160" s="360">
        <f t="shared" si="1"/>
        <v>35.791800000000002</v>
      </c>
      <c r="H160" s="13"/>
      <c r="I160" s="362" t="s">
        <v>56</v>
      </c>
      <c r="J160" s="363"/>
      <c r="K160" s="69"/>
      <c r="L160" s="70"/>
      <c r="M160" s="71"/>
      <c r="N160" s="72"/>
      <c r="O160" s="73"/>
      <c r="P160" s="74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5">
      <c r="A161" s="356" t="s">
        <v>10</v>
      </c>
      <c r="B161" s="365" t="s">
        <v>714</v>
      </c>
      <c r="C161" s="358"/>
      <c r="D161" s="366" t="s">
        <v>101</v>
      </c>
      <c r="E161" s="360">
        <v>7.95</v>
      </c>
      <c r="F161" s="361">
        <f t="shared" si="0"/>
        <v>11.543400000000002</v>
      </c>
      <c r="G161" s="360">
        <f t="shared" si="1"/>
        <v>17.839800000000004</v>
      </c>
      <c r="H161" s="13"/>
      <c r="I161" s="362" t="s">
        <v>56</v>
      </c>
      <c r="J161" s="363"/>
      <c r="K161" s="69"/>
      <c r="L161" s="70"/>
      <c r="M161" s="71"/>
      <c r="N161" s="72"/>
      <c r="O161" s="73"/>
      <c r="P161" s="74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5">
      <c r="A162" s="356" t="s">
        <v>10</v>
      </c>
      <c r="B162" s="365" t="s">
        <v>716</v>
      </c>
      <c r="C162" s="358"/>
      <c r="D162" s="366" t="s">
        <v>85</v>
      </c>
      <c r="E162" s="360">
        <v>8.9499999999999993</v>
      </c>
      <c r="F162" s="361">
        <f t="shared" si="0"/>
        <v>12.995400000000002</v>
      </c>
      <c r="G162" s="360">
        <f t="shared" si="1"/>
        <v>20.0838</v>
      </c>
      <c r="H162" s="13"/>
      <c r="I162" s="362" t="s">
        <v>56</v>
      </c>
      <c r="J162" s="363"/>
      <c r="K162" s="69"/>
      <c r="L162" s="70"/>
      <c r="M162" s="71"/>
      <c r="N162" s="72"/>
      <c r="O162" s="73"/>
      <c r="P162" s="74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5">
      <c r="A163" s="356" t="s">
        <v>10</v>
      </c>
      <c r="B163" s="365" t="s">
        <v>717</v>
      </c>
      <c r="C163" s="358"/>
      <c r="D163" s="366" t="s">
        <v>92</v>
      </c>
      <c r="E163" s="360">
        <v>12.95</v>
      </c>
      <c r="F163" s="361">
        <f t="shared" si="0"/>
        <v>18.803400000000003</v>
      </c>
      <c r="G163" s="360">
        <f t="shared" si="1"/>
        <v>29.059800000000003</v>
      </c>
      <c r="H163" s="13"/>
      <c r="I163" s="362" t="s">
        <v>56</v>
      </c>
      <c r="J163" s="363"/>
      <c r="K163" s="69"/>
      <c r="L163" s="70"/>
      <c r="M163" s="71"/>
      <c r="N163" s="72"/>
      <c r="O163" s="73"/>
      <c r="P163" s="74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5">
      <c r="A164" s="356" t="s">
        <v>10</v>
      </c>
      <c r="B164" s="365" t="s">
        <v>717</v>
      </c>
      <c r="C164" s="358"/>
      <c r="D164" s="366" t="s">
        <v>117</v>
      </c>
      <c r="E164" s="360">
        <v>18.95</v>
      </c>
      <c r="F164" s="361">
        <f t="shared" si="0"/>
        <v>27.515400000000007</v>
      </c>
      <c r="G164" s="360">
        <f t="shared" si="1"/>
        <v>42.523800000000001</v>
      </c>
      <c r="H164" s="13"/>
      <c r="I164" s="362" t="s">
        <v>56</v>
      </c>
      <c r="J164" s="363"/>
      <c r="K164" s="69"/>
      <c r="L164" s="70"/>
      <c r="M164" s="71"/>
      <c r="N164" s="72"/>
      <c r="O164" s="73"/>
      <c r="P164" s="74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5">
      <c r="A165" s="356" t="s">
        <v>10</v>
      </c>
      <c r="B165" s="365" t="s">
        <v>717</v>
      </c>
      <c r="C165" s="358"/>
      <c r="D165" s="366" t="s">
        <v>101</v>
      </c>
      <c r="E165" s="360">
        <v>32.5</v>
      </c>
      <c r="F165" s="361">
        <f t="shared" si="0"/>
        <v>47.190000000000005</v>
      </c>
      <c r="G165" s="360">
        <f t="shared" si="1"/>
        <v>72.929999999999993</v>
      </c>
      <c r="H165" s="13"/>
      <c r="I165" s="362" t="s">
        <v>56</v>
      </c>
      <c r="J165" s="363"/>
      <c r="K165" s="69"/>
      <c r="L165" s="70"/>
      <c r="M165" s="71"/>
      <c r="N165" s="72"/>
      <c r="O165" s="73"/>
      <c r="P165" s="74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5">
      <c r="A166" s="356" t="s">
        <v>10</v>
      </c>
      <c r="B166" s="365" t="s">
        <v>718</v>
      </c>
      <c r="C166" s="358"/>
      <c r="D166" s="366" t="s">
        <v>101</v>
      </c>
      <c r="E166" s="367" t="s">
        <v>719</v>
      </c>
      <c r="F166" s="361" t="e">
        <f t="shared" si="0"/>
        <v>#VALUE!</v>
      </c>
      <c r="G166" s="360" t="e">
        <f t="shared" si="1"/>
        <v>#VALUE!</v>
      </c>
      <c r="H166" s="13"/>
      <c r="I166" s="362" t="s">
        <v>56</v>
      </c>
      <c r="J166" s="363"/>
      <c r="K166" s="69"/>
      <c r="L166" s="70"/>
      <c r="M166" s="71"/>
      <c r="N166" s="72"/>
      <c r="O166" s="73"/>
      <c r="P166" s="74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5">
      <c r="A167" s="356" t="s">
        <v>10</v>
      </c>
      <c r="B167" s="365" t="s">
        <v>720</v>
      </c>
      <c r="C167" s="358"/>
      <c r="D167" s="366" t="s">
        <v>117</v>
      </c>
      <c r="E167" s="360">
        <v>7.5</v>
      </c>
      <c r="F167" s="361">
        <f t="shared" si="0"/>
        <v>10.89</v>
      </c>
      <c r="G167" s="360">
        <f t="shared" si="1"/>
        <v>16.830000000000002</v>
      </c>
      <c r="H167" s="13"/>
      <c r="I167" s="362" t="s">
        <v>56</v>
      </c>
      <c r="J167" s="363"/>
      <c r="K167" s="69"/>
      <c r="L167" s="70"/>
      <c r="M167" s="71"/>
      <c r="N167" s="72"/>
      <c r="O167" s="73"/>
      <c r="P167" s="74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5">
      <c r="A168" s="356" t="s">
        <v>10</v>
      </c>
      <c r="B168" s="365" t="s">
        <v>720</v>
      </c>
      <c r="C168" s="358"/>
      <c r="D168" s="366" t="s">
        <v>85</v>
      </c>
      <c r="E168" s="360">
        <v>7.95</v>
      </c>
      <c r="F168" s="361">
        <f t="shared" si="0"/>
        <v>11.543400000000002</v>
      </c>
      <c r="G168" s="360">
        <f t="shared" si="1"/>
        <v>17.839800000000004</v>
      </c>
      <c r="H168" s="13"/>
      <c r="I168" s="362" t="s">
        <v>56</v>
      </c>
      <c r="J168" s="363"/>
      <c r="K168" s="69"/>
      <c r="L168" s="70"/>
      <c r="M168" s="71"/>
      <c r="N168" s="72"/>
      <c r="O168" s="73"/>
      <c r="P168" s="74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5">
      <c r="A169" s="356" t="s">
        <v>10</v>
      </c>
      <c r="B169" s="365" t="s">
        <v>721</v>
      </c>
      <c r="C169" s="358"/>
      <c r="D169" s="366" t="s">
        <v>85</v>
      </c>
      <c r="E169" s="360">
        <v>9.9499999999999993</v>
      </c>
      <c r="F169" s="361">
        <f t="shared" si="0"/>
        <v>14.447400000000002</v>
      </c>
      <c r="G169" s="360">
        <f t="shared" si="1"/>
        <v>22.3278</v>
      </c>
      <c r="H169" s="13"/>
      <c r="I169" s="362" t="s">
        <v>56</v>
      </c>
      <c r="J169" s="363"/>
      <c r="K169" s="69"/>
      <c r="L169" s="70"/>
      <c r="M169" s="71"/>
      <c r="N169" s="72"/>
      <c r="O169" s="73"/>
      <c r="P169" s="74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5">
      <c r="A170" s="356" t="s">
        <v>10</v>
      </c>
      <c r="B170" s="365" t="s">
        <v>721</v>
      </c>
      <c r="C170" s="358"/>
      <c r="D170" s="366" t="s">
        <v>101</v>
      </c>
      <c r="E170" s="360">
        <v>18.5</v>
      </c>
      <c r="F170" s="361">
        <f t="shared" si="0"/>
        <v>26.862000000000005</v>
      </c>
      <c r="G170" s="360">
        <f t="shared" si="1"/>
        <v>41.514000000000003</v>
      </c>
      <c r="H170" s="13"/>
      <c r="I170" s="362" t="s">
        <v>56</v>
      </c>
      <c r="J170" s="363"/>
      <c r="K170" s="69"/>
      <c r="L170" s="70"/>
      <c r="M170" s="71"/>
      <c r="N170" s="72"/>
      <c r="O170" s="73"/>
      <c r="P170" s="74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5">
      <c r="A171" s="356" t="s">
        <v>10</v>
      </c>
      <c r="B171" s="365" t="s">
        <v>721</v>
      </c>
      <c r="C171" s="358"/>
      <c r="D171" s="366" t="s">
        <v>119</v>
      </c>
      <c r="E171" s="360">
        <v>24.95</v>
      </c>
      <c r="F171" s="361">
        <f t="shared" si="0"/>
        <v>36.227400000000003</v>
      </c>
      <c r="G171" s="360">
        <f t="shared" si="1"/>
        <v>55.987799999999993</v>
      </c>
      <c r="H171" s="13"/>
      <c r="I171" s="362" t="s">
        <v>56</v>
      </c>
      <c r="J171" s="363"/>
      <c r="K171" s="69"/>
      <c r="L171" s="70"/>
      <c r="M171" s="71"/>
      <c r="N171" s="72"/>
      <c r="O171" s="73"/>
      <c r="P171" s="74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5">
      <c r="A172" s="356" t="s">
        <v>10</v>
      </c>
      <c r="B172" s="365" t="s">
        <v>722</v>
      </c>
      <c r="C172" s="358"/>
      <c r="D172" s="366" t="s">
        <v>117</v>
      </c>
      <c r="E172" s="360">
        <v>19.95</v>
      </c>
      <c r="F172" s="361">
        <f t="shared" si="0"/>
        <v>28.967400000000001</v>
      </c>
      <c r="G172" s="360">
        <f t="shared" si="1"/>
        <v>44.767800000000001</v>
      </c>
      <c r="H172" s="13"/>
      <c r="I172" s="362" t="s">
        <v>56</v>
      </c>
      <c r="J172" s="363"/>
      <c r="K172" s="69"/>
      <c r="L172" s="70"/>
      <c r="M172" s="71"/>
      <c r="N172" s="72"/>
      <c r="O172" s="73"/>
      <c r="P172" s="74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5">
      <c r="A173" s="356" t="s">
        <v>10</v>
      </c>
      <c r="B173" s="365" t="s">
        <v>723</v>
      </c>
      <c r="C173" s="358"/>
      <c r="D173" s="366" t="s">
        <v>85</v>
      </c>
      <c r="E173" s="360">
        <v>8.9499999999999993</v>
      </c>
      <c r="F173" s="361">
        <f t="shared" si="0"/>
        <v>12.995400000000002</v>
      </c>
      <c r="G173" s="360">
        <f t="shared" si="1"/>
        <v>20.0838</v>
      </c>
      <c r="H173" s="13"/>
      <c r="I173" s="362" t="s">
        <v>56</v>
      </c>
      <c r="J173" s="363"/>
      <c r="K173" s="69"/>
      <c r="L173" s="70"/>
      <c r="M173" s="71"/>
      <c r="N173" s="72"/>
      <c r="O173" s="73"/>
      <c r="P173" s="74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5">
      <c r="A174" s="356" t="s">
        <v>10</v>
      </c>
      <c r="B174" s="365" t="s">
        <v>723</v>
      </c>
      <c r="C174" s="358"/>
      <c r="D174" s="366" t="s">
        <v>101</v>
      </c>
      <c r="E174" s="360">
        <v>11.95</v>
      </c>
      <c r="F174" s="361">
        <f t="shared" si="0"/>
        <v>17.351400000000002</v>
      </c>
      <c r="G174" s="360">
        <f t="shared" si="1"/>
        <v>26.815799999999999</v>
      </c>
      <c r="H174" s="13"/>
      <c r="I174" s="362" t="s">
        <v>56</v>
      </c>
      <c r="J174" s="363"/>
      <c r="K174" s="69"/>
      <c r="L174" s="70"/>
      <c r="M174" s="71"/>
      <c r="N174" s="72"/>
      <c r="O174" s="73"/>
      <c r="P174" s="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>
      <c r="A175" s="356" t="s">
        <v>10</v>
      </c>
      <c r="B175" s="365" t="s">
        <v>723</v>
      </c>
      <c r="C175" s="358"/>
      <c r="D175" s="366" t="s">
        <v>101</v>
      </c>
      <c r="E175" s="360">
        <v>17.5</v>
      </c>
      <c r="F175" s="361">
        <f t="shared" si="0"/>
        <v>25.41</v>
      </c>
      <c r="G175" s="360">
        <f t="shared" si="1"/>
        <v>39.269999999999996</v>
      </c>
      <c r="H175" s="13"/>
      <c r="I175" s="362" t="s">
        <v>56</v>
      </c>
      <c r="J175" s="363"/>
      <c r="K175" s="69"/>
      <c r="L175" s="70"/>
      <c r="M175" s="71"/>
      <c r="N175" s="72"/>
      <c r="O175" s="73"/>
      <c r="P175" s="74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>
      <c r="A176" s="356" t="s">
        <v>10</v>
      </c>
      <c r="B176" s="365" t="s">
        <v>723</v>
      </c>
      <c r="C176" s="358"/>
      <c r="D176" s="366" t="s">
        <v>119</v>
      </c>
      <c r="E176" s="360">
        <v>21.95</v>
      </c>
      <c r="F176" s="361">
        <f t="shared" si="0"/>
        <v>31.871399999999998</v>
      </c>
      <c r="G176" s="360">
        <f t="shared" si="1"/>
        <v>49.255799999999994</v>
      </c>
      <c r="H176" s="13"/>
      <c r="I176" s="362" t="s">
        <v>56</v>
      </c>
      <c r="J176" s="363"/>
      <c r="K176" s="69"/>
      <c r="L176" s="70"/>
      <c r="M176" s="71"/>
      <c r="N176" s="72"/>
      <c r="O176" s="73"/>
      <c r="P176" s="74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>
      <c r="A177" s="356" t="s">
        <v>10</v>
      </c>
      <c r="B177" s="365" t="s">
        <v>724</v>
      </c>
      <c r="C177" s="358"/>
      <c r="D177" s="366" t="s">
        <v>92</v>
      </c>
      <c r="E177" s="360">
        <v>9.9499999999999993</v>
      </c>
      <c r="F177" s="361">
        <f t="shared" si="0"/>
        <v>14.447400000000002</v>
      </c>
      <c r="G177" s="360">
        <f t="shared" si="1"/>
        <v>22.3278</v>
      </c>
      <c r="H177" s="13"/>
      <c r="I177" s="362" t="s">
        <v>56</v>
      </c>
      <c r="J177" s="363"/>
      <c r="K177" s="69"/>
      <c r="L177" s="70"/>
      <c r="M177" s="71"/>
      <c r="N177" s="72"/>
      <c r="O177" s="73"/>
      <c r="P177" s="74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>
      <c r="A178" s="356" t="s">
        <v>10</v>
      </c>
      <c r="B178" s="365" t="s">
        <v>724</v>
      </c>
      <c r="C178" s="358"/>
      <c r="D178" s="366" t="s">
        <v>117</v>
      </c>
      <c r="E178" s="360">
        <v>19.95</v>
      </c>
      <c r="F178" s="361">
        <f t="shared" si="0"/>
        <v>28.967400000000001</v>
      </c>
      <c r="G178" s="360">
        <f t="shared" si="1"/>
        <v>44.767800000000001</v>
      </c>
      <c r="H178" s="13"/>
      <c r="I178" s="362" t="s">
        <v>56</v>
      </c>
      <c r="J178" s="363"/>
      <c r="K178" s="69"/>
      <c r="L178" s="70"/>
      <c r="M178" s="71"/>
      <c r="N178" s="72"/>
      <c r="O178" s="73"/>
      <c r="P178" s="74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>
      <c r="A179" s="356" t="s">
        <v>10</v>
      </c>
      <c r="B179" s="365" t="s">
        <v>724</v>
      </c>
      <c r="C179" s="358"/>
      <c r="D179" s="366" t="s">
        <v>85</v>
      </c>
      <c r="E179" s="360">
        <v>11.5</v>
      </c>
      <c r="F179" s="361">
        <f t="shared" si="0"/>
        <v>16.698</v>
      </c>
      <c r="G179" s="360">
        <f t="shared" si="1"/>
        <v>25.805999999999997</v>
      </c>
      <c r="H179" s="13"/>
      <c r="I179" s="362" t="s">
        <v>56</v>
      </c>
      <c r="J179" s="363"/>
      <c r="K179" s="69"/>
      <c r="L179" s="70"/>
      <c r="M179" s="71"/>
      <c r="N179" s="72"/>
      <c r="O179" s="73"/>
      <c r="P179" s="74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5">
      <c r="A180" s="356" t="s">
        <v>10</v>
      </c>
      <c r="B180" s="365" t="s">
        <v>724</v>
      </c>
      <c r="C180" s="358"/>
      <c r="D180" s="366" t="s">
        <v>101</v>
      </c>
      <c r="E180" s="360">
        <v>15.95</v>
      </c>
      <c r="F180" s="361">
        <f t="shared" si="0"/>
        <v>23.159400000000005</v>
      </c>
      <c r="G180" s="360">
        <f t="shared" si="1"/>
        <v>35.791800000000002</v>
      </c>
      <c r="H180" s="13"/>
      <c r="I180" s="362" t="s">
        <v>56</v>
      </c>
      <c r="J180" s="363"/>
      <c r="K180" s="69"/>
      <c r="L180" s="70"/>
      <c r="M180" s="71"/>
      <c r="N180" s="72"/>
      <c r="O180" s="73"/>
      <c r="P180" s="74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5">
      <c r="A181" s="356" t="s">
        <v>10</v>
      </c>
      <c r="B181" s="365" t="s">
        <v>725</v>
      </c>
      <c r="C181" s="358"/>
      <c r="D181" s="366" t="s">
        <v>92</v>
      </c>
      <c r="E181" s="360">
        <v>21.95</v>
      </c>
      <c r="F181" s="361">
        <f t="shared" si="0"/>
        <v>31.871399999999998</v>
      </c>
      <c r="G181" s="360">
        <f t="shared" si="1"/>
        <v>49.255799999999994</v>
      </c>
      <c r="H181" s="13"/>
      <c r="I181" s="362" t="s">
        <v>56</v>
      </c>
      <c r="J181" s="363"/>
      <c r="K181" s="69"/>
      <c r="L181" s="70"/>
      <c r="M181" s="71"/>
      <c r="N181" s="72"/>
      <c r="O181" s="73"/>
      <c r="P181" s="74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5">
      <c r="A182" s="356" t="s">
        <v>10</v>
      </c>
      <c r="B182" s="365" t="s">
        <v>726</v>
      </c>
      <c r="C182" s="358"/>
      <c r="D182" s="366" t="s">
        <v>117</v>
      </c>
      <c r="E182" s="360">
        <v>7.95</v>
      </c>
      <c r="F182" s="361">
        <f t="shared" si="0"/>
        <v>11.543400000000002</v>
      </c>
      <c r="G182" s="360">
        <f t="shared" si="1"/>
        <v>17.839800000000004</v>
      </c>
      <c r="H182" s="13"/>
      <c r="I182" s="362" t="s">
        <v>56</v>
      </c>
      <c r="J182" s="363"/>
      <c r="K182" s="69"/>
      <c r="L182" s="70"/>
      <c r="M182" s="71"/>
      <c r="N182" s="72"/>
      <c r="O182" s="73"/>
      <c r="P182" s="74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5">
      <c r="A183" s="356" t="s">
        <v>10</v>
      </c>
      <c r="B183" s="365" t="s">
        <v>725</v>
      </c>
      <c r="C183" s="358"/>
      <c r="D183" s="366" t="s">
        <v>85</v>
      </c>
      <c r="E183" s="360">
        <v>6.75</v>
      </c>
      <c r="F183" s="361">
        <f t="shared" si="0"/>
        <v>9.8010000000000002</v>
      </c>
      <c r="G183" s="360">
        <f t="shared" si="1"/>
        <v>15.147</v>
      </c>
      <c r="H183" s="13"/>
      <c r="I183" s="362" t="s">
        <v>56</v>
      </c>
      <c r="J183" s="363"/>
      <c r="K183" s="69"/>
      <c r="L183" s="70"/>
      <c r="M183" s="71"/>
      <c r="N183" s="72"/>
      <c r="O183" s="73"/>
      <c r="P183" s="74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5">
      <c r="A184" s="356" t="s">
        <v>10</v>
      </c>
      <c r="B184" s="365" t="s">
        <v>726</v>
      </c>
      <c r="C184" s="358"/>
      <c r="D184" s="366" t="s">
        <v>101</v>
      </c>
      <c r="E184" s="360">
        <v>8.9499999999999993</v>
      </c>
      <c r="F184" s="361">
        <f t="shared" si="0"/>
        <v>12.995400000000002</v>
      </c>
      <c r="G184" s="360">
        <f t="shared" si="1"/>
        <v>20.0838</v>
      </c>
      <c r="H184" s="13"/>
      <c r="I184" s="362" t="s">
        <v>56</v>
      </c>
      <c r="J184" s="363"/>
      <c r="K184" s="69"/>
      <c r="L184" s="70"/>
      <c r="M184" s="71"/>
      <c r="N184" s="72"/>
      <c r="O184" s="73"/>
      <c r="P184" s="74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5">
      <c r="A185" s="356" t="s">
        <v>10</v>
      </c>
      <c r="B185" s="365" t="s">
        <v>726</v>
      </c>
      <c r="C185" s="358"/>
      <c r="D185" s="366" t="s">
        <v>119</v>
      </c>
      <c r="E185" s="360">
        <v>7.6</v>
      </c>
      <c r="F185" s="361">
        <f t="shared" si="0"/>
        <v>11.0352</v>
      </c>
      <c r="G185" s="360">
        <f t="shared" si="1"/>
        <v>17.054399999999998</v>
      </c>
      <c r="H185" s="13"/>
      <c r="I185" s="362" t="s">
        <v>56</v>
      </c>
      <c r="J185" s="363"/>
      <c r="K185" s="69"/>
      <c r="L185" s="70"/>
      <c r="M185" s="71"/>
      <c r="N185" s="72"/>
      <c r="O185" s="73"/>
      <c r="P185" s="74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5">
      <c r="A186" s="356" t="s">
        <v>10</v>
      </c>
      <c r="B186" s="365" t="s">
        <v>727</v>
      </c>
      <c r="C186" s="358"/>
      <c r="D186" s="366" t="s">
        <v>117</v>
      </c>
      <c r="E186" s="360">
        <v>11.95</v>
      </c>
      <c r="F186" s="361">
        <f t="shared" si="0"/>
        <v>17.351400000000002</v>
      </c>
      <c r="G186" s="360">
        <f t="shared" si="1"/>
        <v>26.815799999999999</v>
      </c>
      <c r="H186" s="13"/>
      <c r="I186" s="362" t="s">
        <v>56</v>
      </c>
      <c r="J186" s="363"/>
      <c r="K186" s="69"/>
      <c r="L186" s="70"/>
      <c r="M186" s="71"/>
      <c r="N186" s="72"/>
      <c r="O186" s="73"/>
      <c r="P186" s="74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5">
      <c r="A187" s="356" t="s">
        <v>10</v>
      </c>
      <c r="B187" s="365" t="s">
        <v>727</v>
      </c>
      <c r="C187" s="358"/>
      <c r="D187" s="366" t="s">
        <v>85</v>
      </c>
      <c r="E187" s="360">
        <v>10.15</v>
      </c>
      <c r="F187" s="361">
        <f t="shared" si="0"/>
        <v>14.737800000000004</v>
      </c>
      <c r="G187" s="360">
        <f t="shared" si="1"/>
        <v>22.776600000000002</v>
      </c>
      <c r="H187" s="13"/>
      <c r="I187" s="362" t="s">
        <v>56</v>
      </c>
      <c r="J187" s="363"/>
      <c r="K187" s="69"/>
      <c r="L187" s="70"/>
      <c r="M187" s="71"/>
      <c r="N187" s="72"/>
      <c r="O187" s="73"/>
      <c r="P187" s="74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5">
      <c r="A188" s="356" t="s">
        <v>10</v>
      </c>
      <c r="B188" s="365" t="s">
        <v>727</v>
      </c>
      <c r="C188" s="358"/>
      <c r="D188" s="366" t="s">
        <v>101</v>
      </c>
      <c r="E188" s="360">
        <v>17.5</v>
      </c>
      <c r="F188" s="361">
        <f t="shared" si="0"/>
        <v>25.41</v>
      </c>
      <c r="G188" s="360">
        <f t="shared" si="1"/>
        <v>39.269999999999996</v>
      </c>
      <c r="H188" s="13"/>
      <c r="I188" s="362" t="s">
        <v>56</v>
      </c>
      <c r="J188" s="363"/>
      <c r="K188" s="69"/>
      <c r="L188" s="70"/>
      <c r="M188" s="71"/>
      <c r="N188" s="72"/>
      <c r="O188" s="73"/>
      <c r="P188" s="74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5">
      <c r="A189" s="356" t="s">
        <v>10</v>
      </c>
      <c r="B189" s="365" t="s">
        <v>728</v>
      </c>
      <c r="C189" s="358"/>
      <c r="D189" s="366" t="s">
        <v>117</v>
      </c>
      <c r="E189" s="360">
        <v>14.85</v>
      </c>
      <c r="F189" s="361">
        <f t="shared" si="0"/>
        <v>21.562200000000001</v>
      </c>
      <c r="G189" s="360">
        <f t="shared" si="1"/>
        <v>33.323399999999999</v>
      </c>
      <c r="H189" s="13"/>
      <c r="I189" s="362" t="s">
        <v>56</v>
      </c>
      <c r="J189" s="363"/>
      <c r="K189" s="69"/>
      <c r="L189" s="70"/>
      <c r="M189" s="71"/>
      <c r="N189" s="72"/>
      <c r="O189" s="73"/>
      <c r="P189" s="74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5">
      <c r="A190" s="356" t="s">
        <v>10</v>
      </c>
      <c r="B190" s="365" t="s">
        <v>728</v>
      </c>
      <c r="C190" s="358"/>
      <c r="D190" s="366" t="s">
        <v>101</v>
      </c>
      <c r="E190" s="360">
        <v>24.95</v>
      </c>
      <c r="F190" s="361">
        <f t="shared" si="0"/>
        <v>36.227400000000003</v>
      </c>
      <c r="G190" s="360">
        <f t="shared" si="1"/>
        <v>55.987799999999993</v>
      </c>
      <c r="H190" s="13"/>
      <c r="I190" s="362" t="s">
        <v>56</v>
      </c>
      <c r="J190" s="363"/>
      <c r="K190" s="69"/>
      <c r="L190" s="70"/>
      <c r="M190" s="71"/>
      <c r="N190" s="72"/>
      <c r="O190" s="73"/>
      <c r="P190" s="74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5">
      <c r="A191" s="356" t="s">
        <v>10</v>
      </c>
      <c r="B191" s="365" t="s">
        <v>728</v>
      </c>
      <c r="C191" s="368"/>
      <c r="D191" s="366" t="s">
        <v>119</v>
      </c>
      <c r="E191" s="360">
        <v>21.2</v>
      </c>
      <c r="F191" s="361">
        <f t="shared" si="0"/>
        <v>30.782399999999999</v>
      </c>
      <c r="G191" s="360">
        <f t="shared" si="1"/>
        <v>47.572799999999994</v>
      </c>
      <c r="H191" s="13"/>
      <c r="I191" s="362" t="s">
        <v>56</v>
      </c>
      <c r="J191" s="363"/>
      <c r="K191" s="69"/>
      <c r="L191" s="70"/>
      <c r="M191" s="71"/>
      <c r="N191" s="72"/>
      <c r="O191" s="73"/>
      <c r="P191" s="74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5">
      <c r="A192" s="356" t="s">
        <v>10</v>
      </c>
      <c r="B192" s="365" t="s">
        <v>729</v>
      </c>
      <c r="C192" s="368"/>
      <c r="D192" s="366" t="s">
        <v>117</v>
      </c>
      <c r="E192" s="360">
        <v>28.95</v>
      </c>
      <c r="F192" s="361">
        <f t="shared" si="0"/>
        <v>42.035400000000003</v>
      </c>
      <c r="G192" s="360">
        <f t="shared" si="1"/>
        <v>64.963799999999992</v>
      </c>
      <c r="H192" s="13"/>
      <c r="I192" s="362" t="s">
        <v>56</v>
      </c>
      <c r="J192" s="363"/>
      <c r="K192" s="69"/>
      <c r="L192" s="70"/>
      <c r="M192" s="71"/>
      <c r="N192" s="72"/>
      <c r="O192" s="73"/>
      <c r="P192" s="74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5">
      <c r="A193" s="356" t="s">
        <v>10</v>
      </c>
      <c r="B193" s="365" t="s">
        <v>730</v>
      </c>
      <c r="C193" s="368"/>
      <c r="D193" s="366" t="s">
        <v>85</v>
      </c>
      <c r="E193" s="360">
        <v>24.6</v>
      </c>
      <c r="F193" s="361">
        <f t="shared" si="0"/>
        <v>35.719200000000008</v>
      </c>
      <c r="G193" s="360">
        <f t="shared" si="1"/>
        <v>55.202399999999997</v>
      </c>
      <c r="H193" s="13"/>
      <c r="I193" s="362" t="s">
        <v>56</v>
      </c>
      <c r="J193" s="363"/>
      <c r="K193" s="69"/>
      <c r="L193" s="70"/>
      <c r="M193" s="71"/>
      <c r="N193" s="72"/>
      <c r="O193" s="73"/>
      <c r="P193" s="74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5">
      <c r="A194" s="356" t="s">
        <v>10</v>
      </c>
      <c r="B194" s="365" t="s">
        <v>729</v>
      </c>
      <c r="C194" s="368"/>
      <c r="D194" s="366" t="s">
        <v>101</v>
      </c>
      <c r="E194" s="360">
        <v>7.95</v>
      </c>
      <c r="F194" s="361">
        <f t="shared" si="0"/>
        <v>11.543400000000002</v>
      </c>
      <c r="G194" s="360">
        <f t="shared" si="1"/>
        <v>17.839800000000004</v>
      </c>
      <c r="H194" s="13"/>
      <c r="I194" s="362" t="s">
        <v>56</v>
      </c>
      <c r="J194" s="363"/>
      <c r="K194" s="69"/>
      <c r="L194" s="70"/>
      <c r="M194" s="71"/>
      <c r="N194" s="72"/>
      <c r="O194" s="73"/>
      <c r="P194" s="74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5">
      <c r="A195" s="356" t="s">
        <v>10</v>
      </c>
      <c r="B195" s="365" t="s">
        <v>730</v>
      </c>
      <c r="C195" s="368"/>
      <c r="D195" s="366" t="s">
        <v>119</v>
      </c>
      <c r="E195" s="360">
        <v>8.5</v>
      </c>
      <c r="F195" s="361">
        <f t="shared" si="0"/>
        <v>12.342000000000002</v>
      </c>
      <c r="G195" s="360">
        <f t="shared" si="1"/>
        <v>19.074000000000002</v>
      </c>
      <c r="H195" s="13"/>
      <c r="I195" s="362" t="s">
        <v>56</v>
      </c>
      <c r="J195" s="363"/>
      <c r="K195" s="69"/>
      <c r="L195" s="70"/>
      <c r="M195" s="71"/>
      <c r="N195" s="72"/>
      <c r="O195" s="73"/>
      <c r="P195" s="74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5">
      <c r="A196" s="356" t="s">
        <v>10</v>
      </c>
      <c r="B196" s="365" t="s">
        <v>731</v>
      </c>
      <c r="C196" s="368"/>
      <c r="D196" s="366" t="s">
        <v>92</v>
      </c>
      <c r="E196" s="360">
        <v>19.95</v>
      </c>
      <c r="F196" s="361">
        <f t="shared" si="0"/>
        <v>28.967400000000001</v>
      </c>
      <c r="G196" s="360">
        <f t="shared" si="1"/>
        <v>44.767800000000001</v>
      </c>
      <c r="H196" s="13"/>
      <c r="I196" s="362" t="s">
        <v>56</v>
      </c>
      <c r="J196" s="363"/>
      <c r="K196" s="69"/>
      <c r="L196" s="70"/>
      <c r="M196" s="71"/>
      <c r="N196" s="72"/>
      <c r="O196" s="73"/>
      <c r="P196" s="74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5">
      <c r="A197" s="356" t="s">
        <v>10</v>
      </c>
      <c r="B197" s="365" t="s">
        <v>731</v>
      </c>
      <c r="C197" s="368"/>
      <c r="D197" s="366" t="s">
        <v>117</v>
      </c>
      <c r="E197" s="360">
        <v>8.5</v>
      </c>
      <c r="F197" s="361">
        <f t="shared" si="0"/>
        <v>12.342000000000002</v>
      </c>
      <c r="G197" s="360">
        <f t="shared" si="1"/>
        <v>19.074000000000002</v>
      </c>
      <c r="H197" s="13"/>
      <c r="I197" s="362" t="s">
        <v>56</v>
      </c>
      <c r="J197" s="363"/>
      <c r="K197" s="69"/>
      <c r="L197" s="70"/>
      <c r="M197" s="71"/>
      <c r="N197" s="72"/>
      <c r="O197" s="73"/>
      <c r="P197" s="74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5">
      <c r="A198" s="356" t="s">
        <v>10</v>
      </c>
      <c r="B198" s="365" t="s">
        <v>731</v>
      </c>
      <c r="C198" s="368"/>
      <c r="D198" s="366" t="s">
        <v>117</v>
      </c>
      <c r="E198" s="360">
        <v>19.95</v>
      </c>
      <c r="F198" s="361">
        <f t="shared" si="0"/>
        <v>28.967400000000001</v>
      </c>
      <c r="G198" s="360">
        <f t="shared" si="1"/>
        <v>44.767800000000001</v>
      </c>
      <c r="H198" s="13"/>
      <c r="I198" s="362" t="s">
        <v>56</v>
      </c>
      <c r="J198" s="363"/>
      <c r="K198" s="69"/>
      <c r="L198" s="70"/>
      <c r="M198" s="71"/>
      <c r="N198" s="72"/>
      <c r="O198" s="73"/>
      <c r="P198" s="74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5">
      <c r="A199" s="356" t="s">
        <v>10</v>
      </c>
      <c r="B199" s="365" t="s">
        <v>731</v>
      </c>
      <c r="C199" s="368"/>
      <c r="D199" s="366" t="s">
        <v>85</v>
      </c>
      <c r="E199" s="360">
        <v>7.95</v>
      </c>
      <c r="F199" s="361">
        <f t="shared" si="0"/>
        <v>11.543400000000002</v>
      </c>
      <c r="G199" s="360">
        <f t="shared" si="1"/>
        <v>17.839800000000004</v>
      </c>
      <c r="H199" s="13"/>
      <c r="I199" s="362" t="s">
        <v>56</v>
      </c>
      <c r="J199" s="363"/>
      <c r="K199" s="69"/>
      <c r="L199" s="70"/>
      <c r="M199" s="71"/>
      <c r="N199" s="72"/>
      <c r="O199" s="73"/>
      <c r="P199" s="74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5">
      <c r="A200" s="356" t="s">
        <v>10</v>
      </c>
      <c r="B200" s="365" t="s">
        <v>732</v>
      </c>
      <c r="C200" s="368"/>
      <c r="D200" s="366" t="s">
        <v>85</v>
      </c>
      <c r="E200" s="360">
        <v>19.95</v>
      </c>
      <c r="F200" s="361">
        <f t="shared" si="0"/>
        <v>28.967400000000001</v>
      </c>
      <c r="G200" s="360">
        <f t="shared" si="1"/>
        <v>44.767800000000001</v>
      </c>
      <c r="H200" s="13"/>
      <c r="I200" s="362" t="s">
        <v>56</v>
      </c>
      <c r="J200" s="363"/>
      <c r="K200" s="69"/>
      <c r="L200" s="70"/>
      <c r="M200" s="71"/>
      <c r="N200" s="72"/>
      <c r="O200" s="73"/>
      <c r="P200" s="74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5">
      <c r="A201" s="356" t="s">
        <v>10</v>
      </c>
      <c r="B201" s="365" t="s">
        <v>731</v>
      </c>
      <c r="C201" s="368"/>
      <c r="D201" s="366" t="s">
        <v>101</v>
      </c>
      <c r="E201" s="360">
        <v>21.95</v>
      </c>
      <c r="F201" s="361">
        <f t="shared" si="0"/>
        <v>31.871399999999998</v>
      </c>
      <c r="G201" s="360">
        <f t="shared" si="1"/>
        <v>49.255799999999994</v>
      </c>
      <c r="H201" s="13"/>
      <c r="I201" s="362" t="s">
        <v>56</v>
      </c>
      <c r="J201" s="363"/>
      <c r="K201" s="69"/>
      <c r="L201" s="70"/>
      <c r="M201" s="71"/>
      <c r="N201" s="72"/>
      <c r="O201" s="73"/>
      <c r="P201" s="74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5">
      <c r="A202" s="356" t="s">
        <v>10</v>
      </c>
      <c r="B202" s="365" t="s">
        <v>732</v>
      </c>
      <c r="C202" s="368"/>
      <c r="D202" s="366" t="s">
        <v>101</v>
      </c>
      <c r="E202" s="360">
        <v>10.95</v>
      </c>
      <c r="F202" s="361">
        <f t="shared" si="0"/>
        <v>15.8994</v>
      </c>
      <c r="G202" s="360">
        <f t="shared" si="1"/>
        <v>24.571799999999996</v>
      </c>
      <c r="H202" s="13"/>
      <c r="I202" s="362" t="s">
        <v>56</v>
      </c>
      <c r="J202" s="363"/>
      <c r="K202" s="69"/>
      <c r="L202" s="70"/>
      <c r="M202" s="71"/>
      <c r="N202" s="72"/>
      <c r="O202" s="73"/>
      <c r="P202" s="74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5">
      <c r="A203" s="356" t="s">
        <v>10</v>
      </c>
      <c r="B203" s="365" t="s">
        <v>731</v>
      </c>
      <c r="C203" s="368"/>
      <c r="D203" s="366" t="s">
        <v>119</v>
      </c>
      <c r="E203" s="360">
        <v>15.95</v>
      </c>
      <c r="F203" s="361">
        <f t="shared" si="0"/>
        <v>23.159400000000005</v>
      </c>
      <c r="G203" s="360">
        <f t="shared" si="1"/>
        <v>35.791800000000002</v>
      </c>
      <c r="H203" s="13"/>
      <c r="I203" s="362" t="s">
        <v>56</v>
      </c>
      <c r="J203" s="363"/>
      <c r="K203" s="69"/>
      <c r="L203" s="70"/>
      <c r="M203" s="71"/>
      <c r="N203" s="72"/>
      <c r="O203" s="73"/>
      <c r="P203" s="74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5">
      <c r="A204" s="356" t="s">
        <v>10</v>
      </c>
      <c r="B204" s="365" t="s">
        <v>731</v>
      </c>
      <c r="C204" s="368"/>
      <c r="D204" s="366" t="s">
        <v>119</v>
      </c>
      <c r="E204" s="360">
        <v>15.95</v>
      </c>
      <c r="F204" s="361">
        <f t="shared" si="0"/>
        <v>23.159400000000005</v>
      </c>
      <c r="G204" s="360">
        <f t="shared" si="1"/>
        <v>35.791800000000002</v>
      </c>
      <c r="H204" s="13"/>
      <c r="I204" s="362" t="s">
        <v>56</v>
      </c>
      <c r="J204" s="363"/>
      <c r="K204" s="69"/>
      <c r="L204" s="70"/>
      <c r="M204" s="71"/>
      <c r="N204" s="72"/>
      <c r="O204" s="73"/>
      <c r="P204" s="74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5">
      <c r="A205" s="356" t="s">
        <v>10</v>
      </c>
      <c r="B205" s="365" t="s">
        <v>732</v>
      </c>
      <c r="C205" s="368"/>
      <c r="D205" s="366" t="s">
        <v>184</v>
      </c>
      <c r="E205" s="360">
        <v>21.95</v>
      </c>
      <c r="F205" s="361">
        <f t="shared" si="0"/>
        <v>31.871399999999998</v>
      </c>
      <c r="G205" s="360">
        <f t="shared" si="1"/>
        <v>49.255799999999994</v>
      </c>
      <c r="H205" s="13"/>
      <c r="I205" s="362" t="s">
        <v>56</v>
      </c>
      <c r="J205" s="363"/>
      <c r="K205" s="69"/>
      <c r="L205" s="70"/>
      <c r="M205" s="71"/>
      <c r="N205" s="72"/>
      <c r="O205" s="73"/>
      <c r="P205" s="74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5">
      <c r="A206" s="356" t="s">
        <v>10</v>
      </c>
      <c r="B206" s="365" t="s">
        <v>731</v>
      </c>
      <c r="C206" s="368"/>
      <c r="D206" s="366" t="s">
        <v>184</v>
      </c>
      <c r="E206" s="360">
        <v>14.95</v>
      </c>
      <c r="F206" s="361">
        <f t="shared" si="0"/>
        <v>21.7074</v>
      </c>
      <c r="G206" s="360">
        <f t="shared" si="1"/>
        <v>33.547799999999995</v>
      </c>
      <c r="H206" s="13"/>
      <c r="I206" s="362" t="s">
        <v>56</v>
      </c>
      <c r="J206" s="363"/>
      <c r="K206" s="69"/>
      <c r="L206" s="70"/>
      <c r="M206" s="71"/>
      <c r="N206" s="72"/>
      <c r="O206" s="73"/>
      <c r="P206" s="74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5">
      <c r="A207" s="356" t="s">
        <v>10</v>
      </c>
      <c r="B207" s="365" t="s">
        <v>733</v>
      </c>
      <c r="C207" s="368"/>
      <c r="D207" s="366" t="s">
        <v>117</v>
      </c>
      <c r="E207" s="360">
        <v>19.95</v>
      </c>
      <c r="F207" s="361">
        <f t="shared" si="0"/>
        <v>28.967400000000001</v>
      </c>
      <c r="G207" s="360">
        <f t="shared" si="1"/>
        <v>44.767800000000001</v>
      </c>
      <c r="H207" s="13"/>
      <c r="I207" s="362" t="s">
        <v>56</v>
      </c>
      <c r="J207" s="363"/>
      <c r="K207" s="69"/>
      <c r="L207" s="70"/>
      <c r="M207" s="71"/>
      <c r="N207" s="72"/>
      <c r="O207" s="73"/>
      <c r="P207" s="74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5">
      <c r="A208" s="356" t="s">
        <v>10</v>
      </c>
      <c r="B208" s="365" t="s">
        <v>733</v>
      </c>
      <c r="C208" s="368"/>
      <c r="D208" s="366" t="s">
        <v>85</v>
      </c>
      <c r="E208" s="360">
        <v>16.95</v>
      </c>
      <c r="F208" s="361">
        <f t="shared" si="0"/>
        <v>24.6114</v>
      </c>
      <c r="G208" s="360">
        <f t="shared" si="1"/>
        <v>38.035799999999995</v>
      </c>
      <c r="H208" s="13"/>
      <c r="I208" s="362" t="s">
        <v>56</v>
      </c>
      <c r="J208" s="363"/>
      <c r="K208" s="69"/>
      <c r="L208" s="70"/>
      <c r="M208" s="71"/>
      <c r="N208" s="72"/>
      <c r="O208" s="73"/>
      <c r="P208" s="74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5">
      <c r="A209" s="356" t="s">
        <v>10</v>
      </c>
      <c r="B209" s="365" t="s">
        <v>733</v>
      </c>
      <c r="C209" s="368"/>
      <c r="D209" s="366" t="s">
        <v>101</v>
      </c>
      <c r="E209" s="360">
        <v>26.95</v>
      </c>
      <c r="F209" s="361">
        <f t="shared" si="0"/>
        <v>39.131400000000006</v>
      </c>
      <c r="G209" s="360">
        <f t="shared" si="1"/>
        <v>60.475800000000007</v>
      </c>
      <c r="H209" s="13"/>
      <c r="I209" s="362" t="s">
        <v>56</v>
      </c>
      <c r="J209" s="363"/>
      <c r="K209" s="69"/>
      <c r="L209" s="70"/>
      <c r="M209" s="71"/>
      <c r="N209" s="72"/>
      <c r="O209" s="73"/>
      <c r="P209" s="74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5">
      <c r="A210" s="356" t="s">
        <v>10</v>
      </c>
      <c r="B210" s="365" t="s">
        <v>733</v>
      </c>
      <c r="C210" s="368"/>
      <c r="D210" s="366" t="s">
        <v>119</v>
      </c>
      <c r="E210" s="360">
        <v>22.9</v>
      </c>
      <c r="F210" s="361">
        <f t="shared" si="0"/>
        <v>33.250800000000005</v>
      </c>
      <c r="G210" s="360">
        <f t="shared" si="1"/>
        <v>51.387599999999999</v>
      </c>
      <c r="H210" s="13"/>
      <c r="I210" s="362" t="s">
        <v>56</v>
      </c>
      <c r="J210" s="363"/>
      <c r="K210" s="69"/>
      <c r="L210" s="70"/>
      <c r="M210" s="71"/>
      <c r="N210" s="72"/>
      <c r="O210" s="73"/>
      <c r="P210" s="74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5">
      <c r="A211" s="356" t="s">
        <v>10</v>
      </c>
      <c r="B211" s="365" t="s">
        <v>734</v>
      </c>
      <c r="C211" s="368"/>
      <c r="D211" s="366" t="s">
        <v>92</v>
      </c>
      <c r="E211" s="360">
        <v>7.95</v>
      </c>
      <c r="F211" s="361">
        <f t="shared" si="0"/>
        <v>11.543400000000002</v>
      </c>
      <c r="G211" s="360">
        <f t="shared" si="1"/>
        <v>17.839800000000004</v>
      </c>
      <c r="H211" s="13"/>
      <c r="I211" s="362" t="s">
        <v>56</v>
      </c>
      <c r="J211" s="363"/>
      <c r="K211" s="69"/>
      <c r="L211" s="70"/>
      <c r="M211" s="71"/>
      <c r="N211" s="72"/>
      <c r="O211" s="73"/>
      <c r="P211" s="74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5">
      <c r="A212" s="356" t="s">
        <v>10</v>
      </c>
      <c r="B212" s="365" t="s">
        <v>734</v>
      </c>
      <c r="C212" s="368"/>
      <c r="D212" s="366" t="s">
        <v>117</v>
      </c>
      <c r="E212" s="360">
        <v>8.5</v>
      </c>
      <c r="F212" s="361">
        <f t="shared" si="0"/>
        <v>12.342000000000002</v>
      </c>
      <c r="G212" s="360">
        <f t="shared" si="1"/>
        <v>19.074000000000002</v>
      </c>
      <c r="H212" s="13"/>
      <c r="I212" s="362" t="s">
        <v>56</v>
      </c>
      <c r="J212" s="363"/>
      <c r="K212" s="69"/>
      <c r="L212" s="70"/>
      <c r="M212" s="71"/>
      <c r="N212" s="72"/>
      <c r="O212" s="73"/>
      <c r="P212" s="74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5">
      <c r="A213" s="356" t="s">
        <v>10</v>
      </c>
      <c r="B213" s="365" t="s">
        <v>734</v>
      </c>
      <c r="C213" s="368"/>
      <c r="D213" s="366" t="s">
        <v>101</v>
      </c>
      <c r="E213" s="360">
        <v>19.95</v>
      </c>
      <c r="F213" s="361">
        <f t="shared" si="0"/>
        <v>28.967400000000001</v>
      </c>
      <c r="G213" s="360">
        <f t="shared" si="1"/>
        <v>44.767800000000001</v>
      </c>
      <c r="H213" s="13"/>
      <c r="I213" s="362" t="s">
        <v>56</v>
      </c>
      <c r="J213" s="363"/>
      <c r="K213" s="69"/>
      <c r="L213" s="70"/>
      <c r="M213" s="71"/>
      <c r="N213" s="72"/>
      <c r="O213" s="73"/>
      <c r="P213" s="74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5">
      <c r="A214" s="356" t="s">
        <v>10</v>
      </c>
      <c r="B214" s="365" t="s">
        <v>735</v>
      </c>
      <c r="C214" s="368"/>
      <c r="D214" s="366" t="s">
        <v>85</v>
      </c>
      <c r="E214" s="360">
        <v>7.95</v>
      </c>
      <c r="F214" s="361">
        <f t="shared" si="0"/>
        <v>11.543400000000002</v>
      </c>
      <c r="G214" s="360">
        <f t="shared" si="1"/>
        <v>17.839800000000004</v>
      </c>
      <c r="H214" s="13"/>
      <c r="I214" s="362" t="s">
        <v>56</v>
      </c>
      <c r="J214" s="363"/>
      <c r="K214" s="69"/>
      <c r="L214" s="70"/>
      <c r="M214" s="71"/>
      <c r="N214" s="72"/>
      <c r="O214" s="73"/>
      <c r="P214" s="74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5">
      <c r="A215" s="356" t="s">
        <v>10</v>
      </c>
      <c r="B215" s="365" t="s">
        <v>735</v>
      </c>
      <c r="C215" s="368"/>
      <c r="D215" s="366" t="s">
        <v>101</v>
      </c>
      <c r="E215" s="360">
        <v>24.95</v>
      </c>
      <c r="F215" s="361">
        <f t="shared" si="0"/>
        <v>36.227400000000003</v>
      </c>
      <c r="G215" s="360">
        <f t="shared" si="1"/>
        <v>55.987799999999993</v>
      </c>
      <c r="H215" s="13"/>
      <c r="I215" s="362" t="s">
        <v>56</v>
      </c>
      <c r="J215" s="363"/>
      <c r="K215" s="69"/>
      <c r="L215" s="70"/>
      <c r="M215" s="71"/>
      <c r="N215" s="72"/>
      <c r="O215" s="73"/>
      <c r="P215" s="74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5">
      <c r="A216" s="356" t="s">
        <v>10</v>
      </c>
      <c r="B216" s="369" t="s">
        <v>736</v>
      </c>
      <c r="C216" s="368"/>
      <c r="D216" s="366" t="s">
        <v>85</v>
      </c>
      <c r="E216" s="360">
        <v>9.9499999999999993</v>
      </c>
      <c r="F216" s="361">
        <f t="shared" si="0"/>
        <v>14.447400000000002</v>
      </c>
      <c r="G216" s="360">
        <f t="shared" si="1"/>
        <v>22.3278</v>
      </c>
      <c r="H216" s="13"/>
      <c r="I216" s="362" t="s">
        <v>56</v>
      </c>
      <c r="J216" s="363"/>
      <c r="K216" s="69"/>
      <c r="L216" s="70"/>
      <c r="M216" s="71"/>
      <c r="N216" s="72"/>
      <c r="O216" s="73"/>
      <c r="P216" s="74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5">
      <c r="A217" s="356" t="s">
        <v>10</v>
      </c>
      <c r="B217" s="365" t="s">
        <v>737</v>
      </c>
      <c r="C217" s="368"/>
      <c r="D217" s="366" t="s">
        <v>101</v>
      </c>
      <c r="E217" s="360">
        <v>19.95</v>
      </c>
      <c r="F217" s="361">
        <f t="shared" si="0"/>
        <v>28.967400000000001</v>
      </c>
      <c r="G217" s="360">
        <f t="shared" si="1"/>
        <v>44.767800000000001</v>
      </c>
      <c r="H217" s="13"/>
      <c r="I217" s="362" t="s">
        <v>56</v>
      </c>
      <c r="J217" s="363"/>
      <c r="K217" s="69"/>
      <c r="L217" s="70"/>
      <c r="M217" s="71"/>
      <c r="N217" s="72"/>
      <c r="O217" s="73"/>
      <c r="P217" s="74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5">
      <c r="A218" s="356" t="s">
        <v>10</v>
      </c>
      <c r="B218" s="365" t="s">
        <v>738</v>
      </c>
      <c r="C218" s="368"/>
      <c r="D218" s="366" t="s">
        <v>117</v>
      </c>
      <c r="E218" s="360">
        <v>8.5</v>
      </c>
      <c r="F218" s="361">
        <f t="shared" si="0"/>
        <v>12.342000000000002</v>
      </c>
      <c r="G218" s="360">
        <f t="shared" si="1"/>
        <v>19.074000000000002</v>
      </c>
      <c r="H218" s="13"/>
      <c r="I218" s="362" t="s">
        <v>56</v>
      </c>
      <c r="J218" s="363"/>
      <c r="K218" s="69"/>
      <c r="L218" s="70"/>
      <c r="M218" s="71"/>
      <c r="N218" s="72"/>
      <c r="O218" s="73"/>
      <c r="P218" s="74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5">
      <c r="A219" s="356" t="s">
        <v>10</v>
      </c>
      <c r="B219" s="365" t="s">
        <v>739</v>
      </c>
      <c r="C219" s="368"/>
      <c r="D219" s="366" t="s">
        <v>85</v>
      </c>
      <c r="E219" s="360">
        <v>11.95</v>
      </c>
      <c r="F219" s="361">
        <f t="shared" si="0"/>
        <v>17.351400000000002</v>
      </c>
      <c r="G219" s="360">
        <f t="shared" si="1"/>
        <v>26.815799999999999</v>
      </c>
      <c r="H219" s="13"/>
      <c r="I219" s="362" t="s">
        <v>56</v>
      </c>
      <c r="J219" s="363"/>
      <c r="K219" s="69"/>
      <c r="L219" s="70"/>
      <c r="M219" s="71"/>
      <c r="N219" s="72"/>
      <c r="O219" s="73"/>
      <c r="P219" s="74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5">
      <c r="A220" s="356" t="s">
        <v>10</v>
      </c>
      <c r="B220" s="365" t="s">
        <v>740</v>
      </c>
      <c r="C220" s="368"/>
      <c r="D220" s="366" t="s">
        <v>55</v>
      </c>
      <c r="E220" s="360">
        <v>9.9499999999999993</v>
      </c>
      <c r="F220" s="361">
        <f t="shared" si="0"/>
        <v>14.447400000000002</v>
      </c>
      <c r="G220" s="360">
        <f t="shared" si="1"/>
        <v>22.3278</v>
      </c>
      <c r="H220" s="13"/>
      <c r="I220" s="362" t="s">
        <v>56</v>
      </c>
      <c r="J220" s="363"/>
      <c r="K220" s="69"/>
      <c r="L220" s="70"/>
      <c r="M220" s="71"/>
      <c r="N220" s="72"/>
      <c r="O220" s="73"/>
      <c r="P220" s="74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5">
      <c r="A221" s="356" t="s">
        <v>10</v>
      </c>
      <c r="B221" s="365" t="s">
        <v>740</v>
      </c>
      <c r="C221" s="368"/>
      <c r="D221" s="366" t="s">
        <v>117</v>
      </c>
      <c r="E221" s="360">
        <v>17.5</v>
      </c>
      <c r="F221" s="361">
        <f t="shared" si="0"/>
        <v>25.41</v>
      </c>
      <c r="G221" s="360">
        <f t="shared" si="1"/>
        <v>39.269999999999996</v>
      </c>
      <c r="H221" s="13"/>
      <c r="I221" s="362" t="s">
        <v>56</v>
      </c>
      <c r="J221" s="363"/>
      <c r="K221" s="69"/>
      <c r="L221" s="70"/>
      <c r="M221" s="71"/>
      <c r="N221" s="72"/>
      <c r="O221" s="73"/>
      <c r="P221" s="74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5">
      <c r="A222" s="356" t="s">
        <v>10</v>
      </c>
      <c r="B222" s="365" t="s">
        <v>741</v>
      </c>
      <c r="C222" s="368"/>
      <c r="D222" s="366" t="s">
        <v>85</v>
      </c>
      <c r="E222" s="360">
        <v>8.9499999999999993</v>
      </c>
      <c r="F222" s="361">
        <f t="shared" si="0"/>
        <v>12.995400000000002</v>
      </c>
      <c r="G222" s="360">
        <f t="shared" si="1"/>
        <v>20.0838</v>
      </c>
      <c r="H222" s="13"/>
      <c r="I222" s="362" t="s">
        <v>56</v>
      </c>
      <c r="J222" s="363"/>
      <c r="K222" s="69"/>
      <c r="L222" s="70"/>
      <c r="M222" s="71"/>
      <c r="N222" s="72"/>
      <c r="O222" s="73"/>
      <c r="P222" s="74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5">
      <c r="A223" s="356" t="s">
        <v>10</v>
      </c>
      <c r="B223" s="365" t="s">
        <v>742</v>
      </c>
      <c r="C223" s="368"/>
      <c r="D223" s="366" t="s">
        <v>92</v>
      </c>
      <c r="E223" s="360">
        <v>9.5</v>
      </c>
      <c r="F223" s="361">
        <f t="shared" si="0"/>
        <v>13.794000000000002</v>
      </c>
      <c r="G223" s="360">
        <f t="shared" si="1"/>
        <v>21.318000000000001</v>
      </c>
      <c r="H223" s="13"/>
      <c r="I223" s="362" t="s">
        <v>56</v>
      </c>
      <c r="J223" s="363"/>
      <c r="K223" s="69"/>
      <c r="L223" s="70"/>
      <c r="M223" s="71"/>
      <c r="N223" s="72"/>
      <c r="O223" s="73"/>
      <c r="P223" s="74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5">
      <c r="A224" s="356" t="s">
        <v>10</v>
      </c>
      <c r="B224" s="365" t="s">
        <v>743</v>
      </c>
      <c r="C224" s="368"/>
      <c r="D224" s="366" t="s">
        <v>117</v>
      </c>
      <c r="E224" s="360">
        <v>20.95</v>
      </c>
      <c r="F224" s="361">
        <f t="shared" si="0"/>
        <v>30.419400000000003</v>
      </c>
      <c r="G224" s="360">
        <f t="shared" si="1"/>
        <v>47.011800000000001</v>
      </c>
      <c r="H224" s="13"/>
      <c r="I224" s="362" t="s">
        <v>56</v>
      </c>
      <c r="J224" s="363"/>
      <c r="K224" s="69"/>
      <c r="L224" s="70"/>
      <c r="M224" s="71"/>
      <c r="N224" s="72"/>
      <c r="O224" s="73"/>
      <c r="P224" s="74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5">
      <c r="A225" s="356" t="s">
        <v>10</v>
      </c>
      <c r="B225" s="365" t="s">
        <v>744</v>
      </c>
      <c r="C225" s="368"/>
      <c r="D225" s="366" t="s">
        <v>117</v>
      </c>
      <c r="E225" s="360">
        <v>24.95</v>
      </c>
      <c r="F225" s="361">
        <f t="shared" si="0"/>
        <v>36.227400000000003</v>
      </c>
      <c r="G225" s="360">
        <f t="shared" si="1"/>
        <v>55.987799999999993</v>
      </c>
      <c r="H225" s="13"/>
      <c r="I225" s="362" t="s">
        <v>56</v>
      </c>
      <c r="J225" s="363"/>
      <c r="K225" s="69"/>
      <c r="L225" s="70"/>
      <c r="M225" s="71"/>
      <c r="N225" s="72"/>
      <c r="O225" s="73"/>
      <c r="P225" s="74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5">
      <c r="A226" s="356" t="s">
        <v>10</v>
      </c>
      <c r="B226" s="365" t="s">
        <v>744</v>
      </c>
      <c r="C226" s="368"/>
      <c r="D226" s="366" t="s">
        <v>85</v>
      </c>
      <c r="E226" s="360">
        <v>7.95</v>
      </c>
      <c r="F226" s="361">
        <f t="shared" si="0"/>
        <v>11.543400000000002</v>
      </c>
      <c r="G226" s="360">
        <f t="shared" si="1"/>
        <v>17.839800000000004</v>
      </c>
      <c r="H226" s="13"/>
      <c r="I226" s="362" t="s">
        <v>56</v>
      </c>
      <c r="J226" s="363"/>
      <c r="K226" s="69"/>
      <c r="L226" s="70"/>
      <c r="M226" s="71"/>
      <c r="N226" s="72"/>
      <c r="O226" s="73"/>
      <c r="P226" s="74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5">
      <c r="A227" s="356" t="s">
        <v>10</v>
      </c>
      <c r="B227" s="365" t="s">
        <v>744</v>
      </c>
      <c r="C227" s="368"/>
      <c r="D227" s="366" t="s">
        <v>101</v>
      </c>
      <c r="E227" s="360">
        <v>8.9499999999999993</v>
      </c>
      <c r="F227" s="361">
        <f t="shared" si="0"/>
        <v>12.995400000000002</v>
      </c>
      <c r="G227" s="360">
        <f t="shared" si="1"/>
        <v>20.0838</v>
      </c>
      <c r="H227" s="13"/>
      <c r="I227" s="362" t="s">
        <v>56</v>
      </c>
      <c r="J227" s="363"/>
      <c r="K227" s="69"/>
      <c r="L227" s="70"/>
      <c r="M227" s="71"/>
      <c r="N227" s="72"/>
      <c r="O227" s="73"/>
      <c r="P227" s="74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5">
      <c r="A228" s="356" t="s">
        <v>10</v>
      </c>
      <c r="B228" s="369" t="s">
        <v>745</v>
      </c>
      <c r="C228" s="368"/>
      <c r="D228" s="366" t="s">
        <v>85</v>
      </c>
      <c r="E228" s="360">
        <v>11.95</v>
      </c>
      <c r="F228" s="361">
        <f t="shared" si="0"/>
        <v>17.351400000000002</v>
      </c>
      <c r="G228" s="360">
        <f t="shared" si="1"/>
        <v>26.815799999999999</v>
      </c>
      <c r="H228" s="13"/>
      <c r="I228" s="362" t="s">
        <v>56</v>
      </c>
      <c r="J228" s="363"/>
      <c r="K228" s="69"/>
      <c r="L228" s="70"/>
      <c r="M228" s="71"/>
      <c r="N228" s="72"/>
      <c r="O228" s="73"/>
      <c r="P228" s="74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5">
      <c r="A229" s="356" t="s">
        <v>10</v>
      </c>
      <c r="B229" s="365" t="s">
        <v>746</v>
      </c>
      <c r="C229" s="368"/>
      <c r="D229" s="366" t="s">
        <v>123</v>
      </c>
      <c r="E229" s="360">
        <v>19.95</v>
      </c>
      <c r="F229" s="361">
        <f t="shared" si="0"/>
        <v>28.967400000000001</v>
      </c>
      <c r="G229" s="360">
        <f t="shared" si="1"/>
        <v>44.767800000000001</v>
      </c>
      <c r="H229" s="13"/>
      <c r="I229" s="362" t="s">
        <v>56</v>
      </c>
      <c r="J229" s="363"/>
      <c r="K229" s="69"/>
      <c r="L229" s="70"/>
      <c r="M229" s="71"/>
      <c r="N229" s="72"/>
      <c r="O229" s="73"/>
      <c r="P229" s="74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5">
      <c r="A230" s="356" t="s">
        <v>10</v>
      </c>
      <c r="B230" s="365" t="s">
        <v>747</v>
      </c>
      <c r="C230" s="368"/>
      <c r="D230" s="366" t="s">
        <v>92</v>
      </c>
      <c r="E230" s="360">
        <v>24.95</v>
      </c>
      <c r="F230" s="361">
        <f t="shared" si="0"/>
        <v>36.227400000000003</v>
      </c>
      <c r="G230" s="360">
        <f t="shared" si="1"/>
        <v>55.987799999999993</v>
      </c>
      <c r="H230" s="13"/>
      <c r="I230" s="362" t="s">
        <v>56</v>
      </c>
      <c r="J230" s="363"/>
      <c r="K230" s="69"/>
      <c r="L230" s="70"/>
      <c r="M230" s="71"/>
      <c r="N230" s="72"/>
      <c r="O230" s="73"/>
      <c r="P230" s="74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5">
      <c r="A231" s="356" t="s">
        <v>10</v>
      </c>
      <c r="B231" s="365" t="s">
        <v>747</v>
      </c>
      <c r="C231" s="368"/>
      <c r="D231" s="366" t="s">
        <v>117</v>
      </c>
      <c r="E231" s="360">
        <v>28.95</v>
      </c>
      <c r="F231" s="361">
        <f t="shared" si="0"/>
        <v>42.035400000000003</v>
      </c>
      <c r="G231" s="360">
        <f t="shared" si="1"/>
        <v>64.963799999999992</v>
      </c>
      <c r="H231" s="13"/>
      <c r="I231" s="362" t="s">
        <v>56</v>
      </c>
      <c r="J231" s="363"/>
      <c r="K231" s="69"/>
      <c r="L231" s="70"/>
      <c r="M231" s="71"/>
      <c r="N231" s="72"/>
      <c r="O231" s="73"/>
      <c r="P231" s="74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5">
      <c r="A232" s="356" t="s">
        <v>10</v>
      </c>
      <c r="B232" s="365" t="s">
        <v>748</v>
      </c>
      <c r="C232" s="368"/>
      <c r="D232" s="366" t="s">
        <v>106</v>
      </c>
      <c r="E232" s="360">
        <v>8.5</v>
      </c>
      <c r="F232" s="361">
        <f t="shared" si="0"/>
        <v>12.342000000000002</v>
      </c>
      <c r="G232" s="360">
        <f t="shared" si="1"/>
        <v>19.074000000000002</v>
      </c>
      <c r="H232" s="13"/>
      <c r="I232" s="362" t="s">
        <v>56</v>
      </c>
      <c r="J232" s="363"/>
      <c r="K232" s="69"/>
      <c r="L232" s="70"/>
      <c r="M232" s="71"/>
      <c r="N232" s="72"/>
      <c r="O232" s="73"/>
      <c r="P232" s="74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5">
      <c r="A233" s="356" t="s">
        <v>10</v>
      </c>
      <c r="B233" s="365" t="s">
        <v>749</v>
      </c>
      <c r="C233" s="368"/>
      <c r="D233" s="366" t="s">
        <v>119</v>
      </c>
      <c r="E233" s="360">
        <v>9.9499999999999993</v>
      </c>
      <c r="F233" s="361">
        <f t="shared" si="0"/>
        <v>14.447400000000002</v>
      </c>
      <c r="G233" s="360">
        <f t="shared" si="1"/>
        <v>22.3278</v>
      </c>
      <c r="H233" s="13"/>
      <c r="I233" s="362" t="s">
        <v>56</v>
      </c>
      <c r="J233" s="363"/>
      <c r="K233" s="69"/>
      <c r="L233" s="70"/>
      <c r="M233" s="71"/>
      <c r="N233" s="72"/>
      <c r="O233" s="73"/>
      <c r="P233" s="74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5">
      <c r="A234" s="356" t="s">
        <v>10</v>
      </c>
      <c r="B234" s="365" t="s">
        <v>748</v>
      </c>
      <c r="C234" s="368"/>
      <c r="D234" s="366" t="s">
        <v>111</v>
      </c>
      <c r="E234" s="360">
        <v>24.95</v>
      </c>
      <c r="F234" s="361">
        <f t="shared" si="0"/>
        <v>36.227400000000003</v>
      </c>
      <c r="G234" s="360">
        <f t="shared" si="1"/>
        <v>55.987799999999993</v>
      </c>
      <c r="H234" s="13"/>
      <c r="I234" s="362" t="s">
        <v>56</v>
      </c>
      <c r="J234" s="363"/>
      <c r="K234" s="69"/>
      <c r="L234" s="70"/>
      <c r="M234" s="71"/>
      <c r="N234" s="72"/>
      <c r="O234" s="73"/>
      <c r="P234" s="74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5">
      <c r="A235" s="356" t="s">
        <v>10</v>
      </c>
      <c r="B235" s="365" t="s">
        <v>750</v>
      </c>
      <c r="C235" s="368"/>
      <c r="D235" s="366" t="s">
        <v>92</v>
      </c>
      <c r="E235" s="360">
        <v>7.95</v>
      </c>
      <c r="F235" s="361">
        <f t="shared" si="0"/>
        <v>11.543400000000002</v>
      </c>
      <c r="G235" s="360">
        <f t="shared" si="1"/>
        <v>17.839800000000004</v>
      </c>
      <c r="H235" s="13"/>
      <c r="I235" s="362" t="s">
        <v>56</v>
      </c>
      <c r="J235" s="363"/>
      <c r="K235" s="69"/>
      <c r="L235" s="70"/>
      <c r="M235" s="71"/>
      <c r="N235" s="72"/>
      <c r="O235" s="73"/>
      <c r="P235" s="74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5">
      <c r="A236" s="356" t="s">
        <v>10</v>
      </c>
      <c r="B236" s="365" t="s">
        <v>750</v>
      </c>
      <c r="C236" s="368"/>
      <c r="D236" s="366" t="s">
        <v>187</v>
      </c>
      <c r="E236" s="360">
        <v>7.95</v>
      </c>
      <c r="F236" s="361">
        <f t="shared" si="0"/>
        <v>11.543400000000002</v>
      </c>
      <c r="G236" s="360">
        <f t="shared" si="1"/>
        <v>17.839800000000004</v>
      </c>
      <c r="H236" s="13"/>
      <c r="I236" s="362" t="s">
        <v>56</v>
      </c>
      <c r="J236" s="363"/>
      <c r="K236" s="69"/>
      <c r="L236" s="70"/>
      <c r="M236" s="71"/>
      <c r="N236" s="72"/>
      <c r="O236" s="73"/>
      <c r="P236" s="74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5">
      <c r="A237" s="356" t="s">
        <v>10</v>
      </c>
      <c r="B237" s="365" t="s">
        <v>751</v>
      </c>
      <c r="C237" s="368"/>
      <c r="D237" s="366" t="s">
        <v>87</v>
      </c>
      <c r="E237" s="360">
        <v>19.95</v>
      </c>
      <c r="F237" s="361">
        <f t="shared" si="0"/>
        <v>28.967400000000001</v>
      </c>
      <c r="G237" s="360">
        <f t="shared" si="1"/>
        <v>44.767800000000001</v>
      </c>
      <c r="H237" s="13"/>
      <c r="I237" s="362" t="s">
        <v>56</v>
      </c>
      <c r="J237" s="363"/>
      <c r="K237" s="69"/>
      <c r="L237" s="70"/>
      <c r="M237" s="71"/>
      <c r="N237" s="72"/>
      <c r="O237" s="73"/>
      <c r="P237" s="74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5">
      <c r="A238" s="356" t="s">
        <v>10</v>
      </c>
      <c r="B238" s="365" t="s">
        <v>751</v>
      </c>
      <c r="C238" s="368"/>
      <c r="D238" s="366" t="s">
        <v>97</v>
      </c>
      <c r="E238" s="364">
        <v>7.95</v>
      </c>
      <c r="F238" s="361">
        <f t="shared" si="0"/>
        <v>11.543400000000002</v>
      </c>
      <c r="G238" s="360">
        <f t="shared" si="1"/>
        <v>17.839800000000004</v>
      </c>
      <c r="H238" s="13"/>
      <c r="I238" s="362" t="s">
        <v>56</v>
      </c>
      <c r="J238" s="363"/>
      <c r="K238" s="69"/>
      <c r="L238" s="70"/>
      <c r="M238" s="71"/>
      <c r="N238" s="72"/>
      <c r="O238" s="73"/>
      <c r="P238" s="74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5">
      <c r="A239" s="356" t="s">
        <v>10</v>
      </c>
      <c r="B239" s="365" t="s">
        <v>752</v>
      </c>
      <c r="C239" s="368"/>
      <c r="D239" s="370" t="s">
        <v>753</v>
      </c>
      <c r="E239" s="360">
        <v>8.9499999999999993</v>
      </c>
      <c r="F239" s="361">
        <f t="shared" si="0"/>
        <v>12.995400000000002</v>
      </c>
      <c r="G239" s="360">
        <f t="shared" si="1"/>
        <v>20.0838</v>
      </c>
      <c r="H239" s="13"/>
      <c r="I239" s="362" t="s">
        <v>56</v>
      </c>
      <c r="J239" s="363"/>
      <c r="K239" s="69"/>
      <c r="L239" s="70"/>
      <c r="M239" s="71"/>
      <c r="N239" s="72"/>
      <c r="O239" s="73"/>
      <c r="P239" s="74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5">
      <c r="A240" s="356" t="s">
        <v>10</v>
      </c>
      <c r="B240" s="365" t="s">
        <v>754</v>
      </c>
      <c r="C240" s="368"/>
      <c r="D240" s="366" t="s">
        <v>85</v>
      </c>
      <c r="E240" s="360">
        <v>9.5</v>
      </c>
      <c r="F240" s="361">
        <f t="shared" si="0"/>
        <v>13.794000000000002</v>
      </c>
      <c r="G240" s="360">
        <f t="shared" si="1"/>
        <v>21.318000000000001</v>
      </c>
      <c r="H240" s="13"/>
      <c r="I240" s="362" t="s">
        <v>56</v>
      </c>
      <c r="J240" s="363"/>
      <c r="K240" s="69"/>
      <c r="L240" s="70"/>
      <c r="M240" s="71"/>
      <c r="N240" s="72"/>
      <c r="O240" s="73"/>
      <c r="P240" s="74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5">
      <c r="A241" s="356" t="s">
        <v>10</v>
      </c>
      <c r="B241" s="365" t="s">
        <v>754</v>
      </c>
      <c r="C241" s="368"/>
      <c r="D241" s="366" t="s">
        <v>101</v>
      </c>
      <c r="E241" s="360">
        <v>8.9499999999999993</v>
      </c>
      <c r="F241" s="361">
        <f t="shared" si="0"/>
        <v>12.995400000000002</v>
      </c>
      <c r="G241" s="360">
        <f t="shared" si="1"/>
        <v>20.0838</v>
      </c>
      <c r="H241" s="13"/>
      <c r="I241" s="362" t="s">
        <v>56</v>
      </c>
      <c r="J241" s="363"/>
      <c r="K241" s="69"/>
      <c r="L241" s="70"/>
      <c r="M241" s="71"/>
      <c r="N241" s="72"/>
      <c r="O241" s="73"/>
      <c r="P241" s="74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">
      <c r="A242" s="356" t="s">
        <v>10</v>
      </c>
      <c r="B242" s="365" t="s">
        <v>755</v>
      </c>
      <c r="C242" s="368"/>
      <c r="D242" s="366" t="s">
        <v>85</v>
      </c>
      <c r="E242" s="360">
        <v>9.9499999999999993</v>
      </c>
      <c r="F242" s="361">
        <f t="shared" si="0"/>
        <v>14.447400000000002</v>
      </c>
      <c r="G242" s="360">
        <f t="shared" si="1"/>
        <v>22.3278</v>
      </c>
      <c r="H242" s="13"/>
      <c r="I242" s="362" t="s">
        <v>56</v>
      </c>
      <c r="J242" s="363"/>
      <c r="K242" s="72"/>
      <c r="L242" s="241"/>
      <c r="M242" s="242"/>
      <c r="N242" s="72"/>
      <c r="O242" s="240"/>
      <c r="P242" s="243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">
      <c r="A243" s="356" t="s">
        <v>10</v>
      </c>
      <c r="B243" s="365" t="s">
        <v>755</v>
      </c>
      <c r="C243" s="368"/>
      <c r="D243" s="366" t="s">
        <v>101</v>
      </c>
      <c r="E243" s="360">
        <v>7.95</v>
      </c>
      <c r="F243" s="361">
        <f t="shared" si="0"/>
        <v>11.543400000000002</v>
      </c>
      <c r="G243" s="360">
        <f t="shared" si="1"/>
        <v>17.839800000000004</v>
      </c>
      <c r="H243" s="13"/>
      <c r="I243" s="362" t="s">
        <v>56</v>
      </c>
      <c r="J243" s="363"/>
      <c r="K243" s="72"/>
      <c r="L243" s="241"/>
      <c r="M243" s="242"/>
      <c r="N243" s="72"/>
      <c r="O243" s="240"/>
      <c r="P243" s="243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">
      <c r="A244" s="356" t="s">
        <v>10</v>
      </c>
      <c r="B244" s="365" t="s">
        <v>756</v>
      </c>
      <c r="C244" s="368"/>
      <c r="D244" s="366" t="s">
        <v>87</v>
      </c>
      <c r="E244" s="360">
        <v>9.9499999999999993</v>
      </c>
      <c r="F244" s="361">
        <f t="shared" si="0"/>
        <v>14.447400000000002</v>
      </c>
      <c r="G244" s="360">
        <f t="shared" si="1"/>
        <v>22.3278</v>
      </c>
      <c r="H244" s="13"/>
      <c r="I244" s="362" t="s">
        <v>56</v>
      </c>
      <c r="J244" s="363"/>
      <c r="K244" s="72"/>
      <c r="L244" s="241"/>
      <c r="M244" s="242"/>
      <c r="N244" s="72"/>
      <c r="O244" s="240"/>
      <c r="P244" s="243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">
      <c r="A245" s="356" t="s">
        <v>10</v>
      </c>
      <c r="B245" s="365" t="s">
        <v>757</v>
      </c>
      <c r="C245" s="368"/>
      <c r="D245" s="366" t="s">
        <v>97</v>
      </c>
      <c r="E245" s="360">
        <v>10.95</v>
      </c>
      <c r="F245" s="361">
        <f t="shared" si="0"/>
        <v>15.8994</v>
      </c>
      <c r="G245" s="360">
        <f t="shared" si="1"/>
        <v>24.571799999999996</v>
      </c>
      <c r="H245" s="13"/>
      <c r="I245" s="362" t="s">
        <v>56</v>
      </c>
      <c r="J245" s="363"/>
      <c r="K245" s="72"/>
      <c r="L245" s="241"/>
      <c r="M245" s="242"/>
      <c r="N245" s="72"/>
      <c r="O245" s="240"/>
      <c r="P245" s="243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">
      <c r="A246" s="356" t="s">
        <v>10</v>
      </c>
      <c r="B246" s="365" t="s">
        <v>758</v>
      </c>
      <c r="C246" s="368"/>
      <c r="D246" s="366" t="s">
        <v>123</v>
      </c>
      <c r="E246" s="360">
        <v>7.95</v>
      </c>
      <c r="F246" s="361">
        <f t="shared" si="0"/>
        <v>11.543400000000002</v>
      </c>
      <c r="G246" s="360">
        <f t="shared" si="1"/>
        <v>17.839800000000004</v>
      </c>
      <c r="H246" s="13"/>
      <c r="I246" s="362" t="s">
        <v>56</v>
      </c>
      <c r="J246" s="363"/>
      <c r="K246" s="72"/>
      <c r="L246" s="241"/>
      <c r="M246" s="242"/>
      <c r="N246" s="72"/>
      <c r="O246" s="240"/>
      <c r="P246" s="243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">
      <c r="A247" s="356" t="s">
        <v>10</v>
      </c>
      <c r="B247" s="369" t="s">
        <v>759</v>
      </c>
      <c r="C247" s="368"/>
      <c r="D247" s="366" t="s">
        <v>117</v>
      </c>
      <c r="E247" s="360">
        <v>9.9499999999999993</v>
      </c>
      <c r="F247" s="361">
        <f t="shared" si="0"/>
        <v>14.447400000000002</v>
      </c>
      <c r="G247" s="360">
        <f t="shared" si="1"/>
        <v>22.3278</v>
      </c>
      <c r="H247" s="13"/>
      <c r="I247" s="362" t="s">
        <v>56</v>
      </c>
      <c r="J247" s="363"/>
      <c r="K247" s="72"/>
      <c r="L247" s="241"/>
      <c r="M247" s="242"/>
      <c r="N247" s="72"/>
      <c r="O247" s="240"/>
      <c r="P247" s="243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">
      <c r="A248" s="356" t="s">
        <v>10</v>
      </c>
      <c r="B248" s="365" t="s">
        <v>760</v>
      </c>
      <c r="C248" s="371" t="s">
        <v>89</v>
      </c>
      <c r="D248" s="366" t="s">
        <v>117</v>
      </c>
      <c r="E248" s="360">
        <v>12.95</v>
      </c>
      <c r="F248" s="361">
        <f t="shared" si="0"/>
        <v>18.803400000000003</v>
      </c>
      <c r="G248" s="360">
        <f t="shared" si="1"/>
        <v>29.059800000000003</v>
      </c>
      <c r="H248" s="13"/>
      <c r="I248" s="362" t="s">
        <v>56</v>
      </c>
      <c r="J248" s="363"/>
      <c r="K248" s="72"/>
      <c r="L248" s="241"/>
      <c r="M248" s="242"/>
      <c r="N248" s="72"/>
      <c r="O248" s="240"/>
      <c r="P248" s="243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">
      <c r="A249" s="356" t="s">
        <v>10</v>
      </c>
      <c r="B249" s="365" t="s">
        <v>761</v>
      </c>
      <c r="C249" s="368"/>
      <c r="D249" s="366" t="s">
        <v>85</v>
      </c>
      <c r="E249" s="360">
        <v>15.95</v>
      </c>
      <c r="F249" s="361">
        <f t="shared" si="0"/>
        <v>23.159400000000005</v>
      </c>
      <c r="G249" s="360">
        <f t="shared" si="1"/>
        <v>35.791800000000002</v>
      </c>
      <c r="H249" s="13"/>
      <c r="I249" s="362" t="s">
        <v>56</v>
      </c>
      <c r="J249" s="363"/>
      <c r="K249" s="72"/>
      <c r="L249" s="241"/>
      <c r="M249" s="242"/>
      <c r="N249" s="72"/>
      <c r="O249" s="240"/>
      <c r="P249" s="243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">
      <c r="A250" s="356" t="s">
        <v>10</v>
      </c>
      <c r="B250" s="365" t="s">
        <v>761</v>
      </c>
      <c r="C250" s="368"/>
      <c r="D250" s="366" t="s">
        <v>106</v>
      </c>
      <c r="E250" s="360">
        <v>16.95</v>
      </c>
      <c r="F250" s="361">
        <f t="shared" si="0"/>
        <v>24.6114</v>
      </c>
      <c r="G250" s="360">
        <f t="shared" si="1"/>
        <v>38.035799999999995</v>
      </c>
      <c r="H250" s="13"/>
      <c r="I250" s="362" t="s">
        <v>56</v>
      </c>
      <c r="J250" s="363"/>
      <c r="K250" s="72"/>
      <c r="L250" s="241"/>
      <c r="M250" s="242"/>
      <c r="N250" s="72"/>
      <c r="O250" s="240"/>
      <c r="P250" s="243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">
      <c r="A251" s="356" t="s">
        <v>10</v>
      </c>
      <c r="B251" s="365" t="s">
        <v>761</v>
      </c>
      <c r="C251" s="368"/>
      <c r="D251" s="366" t="s">
        <v>111</v>
      </c>
      <c r="E251" s="360">
        <v>17.95</v>
      </c>
      <c r="F251" s="361">
        <f t="shared" si="0"/>
        <v>26.063400000000001</v>
      </c>
      <c r="G251" s="360">
        <f t="shared" si="1"/>
        <v>40.279799999999994</v>
      </c>
      <c r="H251" s="13"/>
      <c r="I251" s="362" t="s">
        <v>56</v>
      </c>
      <c r="J251" s="363"/>
      <c r="K251" s="72"/>
      <c r="L251" s="241"/>
      <c r="M251" s="242"/>
      <c r="N251" s="72"/>
      <c r="O251" s="240"/>
      <c r="P251" s="243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">
      <c r="A252" s="356" t="s">
        <v>10</v>
      </c>
      <c r="B252" s="365" t="s">
        <v>762</v>
      </c>
      <c r="C252" s="368"/>
      <c r="D252" s="366" t="s">
        <v>117</v>
      </c>
      <c r="E252" s="364">
        <v>29.95</v>
      </c>
      <c r="F252" s="361">
        <f t="shared" si="0"/>
        <v>43.487400000000001</v>
      </c>
      <c r="G252" s="360">
        <f t="shared" si="1"/>
        <v>67.207799999999992</v>
      </c>
      <c r="H252" s="13"/>
      <c r="I252" s="362" t="s">
        <v>56</v>
      </c>
      <c r="J252" s="363"/>
      <c r="K252" s="72"/>
      <c r="L252" s="241"/>
      <c r="M252" s="242"/>
      <c r="N252" s="72"/>
      <c r="O252" s="240"/>
      <c r="P252" s="243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">
      <c r="A253" s="356" t="s">
        <v>10</v>
      </c>
      <c r="B253" s="365" t="s">
        <v>763</v>
      </c>
      <c r="C253" s="368"/>
      <c r="D253" s="366" t="s">
        <v>85</v>
      </c>
      <c r="E253" s="360">
        <v>32.5</v>
      </c>
      <c r="F253" s="361">
        <f t="shared" si="0"/>
        <v>47.190000000000005</v>
      </c>
      <c r="G253" s="360">
        <f t="shared" si="1"/>
        <v>72.929999999999993</v>
      </c>
      <c r="H253" s="13"/>
      <c r="I253" s="362" t="s">
        <v>56</v>
      </c>
      <c r="J253" s="363"/>
      <c r="K253" s="72"/>
      <c r="L253" s="241"/>
      <c r="M253" s="242"/>
      <c r="N253" s="72"/>
      <c r="O253" s="240"/>
      <c r="P253" s="243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">
      <c r="A254" s="356" t="s">
        <v>10</v>
      </c>
      <c r="B254" s="365" t="s">
        <v>762</v>
      </c>
      <c r="C254" s="371" t="s">
        <v>764</v>
      </c>
      <c r="D254" s="366" t="s">
        <v>106</v>
      </c>
      <c r="E254" s="360">
        <v>14.95</v>
      </c>
      <c r="F254" s="361">
        <f t="shared" si="0"/>
        <v>21.7074</v>
      </c>
      <c r="G254" s="360">
        <f t="shared" si="1"/>
        <v>33.547799999999995</v>
      </c>
      <c r="H254" s="13"/>
      <c r="I254" s="362" t="s">
        <v>56</v>
      </c>
      <c r="J254" s="363"/>
      <c r="K254" s="72"/>
      <c r="L254" s="241"/>
      <c r="M254" s="242"/>
      <c r="N254" s="72"/>
      <c r="O254" s="240"/>
      <c r="P254" s="243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">
      <c r="A255" s="356" t="s">
        <v>10</v>
      </c>
      <c r="B255" s="365" t="s">
        <v>765</v>
      </c>
      <c r="C255" s="368"/>
      <c r="D255" s="366" t="s">
        <v>106</v>
      </c>
      <c r="E255" s="360">
        <v>29.95</v>
      </c>
      <c r="F255" s="361">
        <f t="shared" si="0"/>
        <v>43.487400000000001</v>
      </c>
      <c r="G255" s="360">
        <f t="shared" si="1"/>
        <v>67.207799999999992</v>
      </c>
      <c r="H255" s="13"/>
      <c r="I255" s="362" t="s">
        <v>56</v>
      </c>
      <c r="J255" s="363"/>
      <c r="K255" s="72"/>
      <c r="L255" s="241"/>
      <c r="M255" s="242"/>
      <c r="N255" s="72"/>
      <c r="O255" s="240"/>
      <c r="P255" s="243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">
      <c r="A256" s="356" t="s">
        <v>10</v>
      </c>
      <c r="B256" s="365" t="s">
        <v>765</v>
      </c>
      <c r="C256" s="368"/>
      <c r="D256" s="366" t="s">
        <v>111</v>
      </c>
      <c r="E256" s="360">
        <v>32.5</v>
      </c>
      <c r="F256" s="361">
        <f t="shared" si="0"/>
        <v>47.190000000000005</v>
      </c>
      <c r="G256" s="360">
        <f t="shared" si="1"/>
        <v>72.929999999999993</v>
      </c>
      <c r="H256" s="13"/>
      <c r="I256" s="362" t="s">
        <v>56</v>
      </c>
      <c r="J256" s="363"/>
      <c r="K256" s="72"/>
      <c r="L256" s="241"/>
      <c r="M256" s="242"/>
      <c r="N256" s="72"/>
      <c r="O256" s="240"/>
      <c r="P256" s="243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">
      <c r="A257" s="356" t="s">
        <v>10</v>
      </c>
      <c r="B257" s="365" t="s">
        <v>766</v>
      </c>
      <c r="C257" s="368"/>
      <c r="D257" s="366" t="s">
        <v>184</v>
      </c>
      <c r="E257" s="360">
        <v>34.950000000000003</v>
      </c>
      <c r="F257" s="361">
        <f t="shared" si="0"/>
        <v>50.747400000000013</v>
      </c>
      <c r="G257" s="360">
        <f t="shared" si="1"/>
        <v>78.427800000000005</v>
      </c>
      <c r="H257" s="13"/>
      <c r="I257" s="362" t="s">
        <v>56</v>
      </c>
      <c r="J257" s="363"/>
      <c r="K257" s="72"/>
      <c r="L257" s="241"/>
      <c r="M257" s="242"/>
      <c r="N257" s="72"/>
      <c r="O257" s="240"/>
      <c r="P257" s="243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5">
      <c r="A258" s="356" t="s">
        <v>10</v>
      </c>
      <c r="B258" s="365" t="s">
        <v>767</v>
      </c>
      <c r="C258" s="368"/>
      <c r="D258" s="372" t="s">
        <v>92</v>
      </c>
      <c r="E258" s="360">
        <v>9.9499999999999993</v>
      </c>
      <c r="F258" s="361">
        <f t="shared" si="0"/>
        <v>14.447400000000002</v>
      </c>
      <c r="G258" s="360">
        <f t="shared" si="1"/>
        <v>22.3278</v>
      </c>
      <c r="H258" s="13"/>
      <c r="I258" s="362" t="s">
        <v>56</v>
      </c>
      <c r="J258" s="363"/>
      <c r="K258" s="69"/>
      <c r="L258" s="70"/>
      <c r="M258" s="71"/>
      <c r="N258" s="72"/>
      <c r="O258" s="73"/>
      <c r="P258" s="74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5">
      <c r="A259" s="356" t="s">
        <v>10</v>
      </c>
      <c r="B259" s="365" t="s">
        <v>767</v>
      </c>
      <c r="C259" s="368"/>
      <c r="D259" s="373" t="s">
        <v>117</v>
      </c>
      <c r="E259" s="360">
        <v>10.95</v>
      </c>
      <c r="F259" s="361">
        <f t="shared" si="0"/>
        <v>15.8994</v>
      </c>
      <c r="G259" s="360">
        <f t="shared" si="1"/>
        <v>24.571799999999996</v>
      </c>
      <c r="H259" s="13"/>
      <c r="I259" s="362" t="s">
        <v>56</v>
      </c>
      <c r="J259" s="363"/>
      <c r="K259" s="69"/>
      <c r="L259" s="70"/>
      <c r="M259" s="71"/>
      <c r="N259" s="72"/>
      <c r="O259" s="73"/>
      <c r="P259" s="74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5">
      <c r="A260" s="356" t="s">
        <v>10</v>
      </c>
      <c r="B260" s="365" t="s">
        <v>768</v>
      </c>
      <c r="C260" s="368"/>
      <c r="D260" s="374" t="s">
        <v>85</v>
      </c>
      <c r="E260" s="360">
        <v>11.95</v>
      </c>
      <c r="F260" s="361">
        <f t="shared" si="0"/>
        <v>17.351400000000002</v>
      </c>
      <c r="G260" s="360">
        <f t="shared" si="1"/>
        <v>26.815799999999999</v>
      </c>
      <c r="H260" s="13"/>
      <c r="I260" s="362" t="s">
        <v>56</v>
      </c>
      <c r="J260" s="363"/>
      <c r="K260" s="69"/>
      <c r="L260" s="70"/>
      <c r="M260" s="71"/>
      <c r="N260" s="72"/>
      <c r="O260" s="73"/>
      <c r="P260" s="74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5">
      <c r="A261" s="356" t="s">
        <v>10</v>
      </c>
      <c r="B261" s="365" t="s">
        <v>768</v>
      </c>
      <c r="C261" s="368"/>
      <c r="D261" s="374" t="s">
        <v>106</v>
      </c>
      <c r="E261" s="360">
        <v>16.95</v>
      </c>
      <c r="F261" s="361">
        <f t="shared" si="0"/>
        <v>24.6114</v>
      </c>
      <c r="G261" s="360">
        <v>38.950000000000003</v>
      </c>
      <c r="H261" s="13"/>
      <c r="I261" s="362" t="s">
        <v>56</v>
      </c>
      <c r="J261" s="363"/>
      <c r="K261" s="69"/>
      <c r="L261" s="70"/>
      <c r="M261" s="71"/>
      <c r="N261" s="72"/>
      <c r="O261" s="73"/>
      <c r="P261" s="74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5">
      <c r="A262" s="356" t="s">
        <v>10</v>
      </c>
      <c r="B262" s="365" t="s">
        <v>768</v>
      </c>
      <c r="C262" s="368"/>
      <c r="D262" s="374" t="s">
        <v>111</v>
      </c>
      <c r="E262" s="360">
        <v>18.95</v>
      </c>
      <c r="F262" s="361">
        <f t="shared" si="0"/>
        <v>27.515400000000007</v>
      </c>
      <c r="G262" s="360">
        <f t="shared" ref="G262:G514" si="2">E262*1.1*1.2*1.7</f>
        <v>42.523800000000001</v>
      </c>
      <c r="H262" s="13"/>
      <c r="I262" s="362" t="s">
        <v>56</v>
      </c>
      <c r="J262" s="363"/>
      <c r="K262" s="69"/>
      <c r="L262" s="70"/>
      <c r="M262" s="71"/>
      <c r="N262" s="72"/>
      <c r="O262" s="73"/>
      <c r="P262" s="74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5">
      <c r="A263" s="356" t="s">
        <v>10</v>
      </c>
      <c r="B263" s="365" t="s">
        <v>768</v>
      </c>
      <c r="C263" s="368"/>
      <c r="D263" s="374" t="s">
        <v>199</v>
      </c>
      <c r="E263" s="360">
        <v>16.95</v>
      </c>
      <c r="F263" s="361">
        <f t="shared" si="0"/>
        <v>24.6114</v>
      </c>
      <c r="G263" s="360">
        <f t="shared" si="2"/>
        <v>38.035799999999995</v>
      </c>
      <c r="H263" s="13"/>
      <c r="I263" s="362" t="s">
        <v>56</v>
      </c>
      <c r="J263" s="363"/>
      <c r="K263" s="69"/>
      <c r="L263" s="70"/>
      <c r="M263" s="71"/>
      <c r="N263" s="72"/>
      <c r="O263" s="73"/>
      <c r="P263" s="74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5">
      <c r="A264" s="356" t="s">
        <v>10</v>
      </c>
      <c r="B264" s="365" t="s">
        <v>769</v>
      </c>
      <c r="C264" s="368"/>
      <c r="D264" s="373" t="s">
        <v>92</v>
      </c>
      <c r="E264" s="360">
        <v>18.95</v>
      </c>
      <c r="F264" s="361">
        <f t="shared" si="0"/>
        <v>27.515400000000007</v>
      </c>
      <c r="G264" s="360">
        <f t="shared" si="2"/>
        <v>42.523800000000001</v>
      </c>
      <c r="H264" s="13"/>
      <c r="I264" s="362" t="s">
        <v>56</v>
      </c>
      <c r="J264" s="363"/>
      <c r="K264" s="69"/>
      <c r="L264" s="70"/>
      <c r="M264" s="71"/>
      <c r="N264" s="72"/>
      <c r="O264" s="73"/>
      <c r="P264" s="74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5">
      <c r="A265" s="356" t="s">
        <v>10</v>
      </c>
      <c r="B265" s="365" t="s">
        <v>770</v>
      </c>
      <c r="C265" s="368"/>
      <c r="D265" s="374" t="s">
        <v>117</v>
      </c>
      <c r="E265" s="360">
        <v>22.95</v>
      </c>
      <c r="F265" s="361">
        <f t="shared" si="0"/>
        <v>33.323400000000007</v>
      </c>
      <c r="G265" s="360">
        <f t="shared" si="2"/>
        <v>51.4998</v>
      </c>
      <c r="H265" s="13"/>
      <c r="I265" s="362" t="s">
        <v>56</v>
      </c>
      <c r="J265" s="363"/>
      <c r="K265" s="69"/>
      <c r="L265" s="70"/>
      <c r="M265" s="71"/>
      <c r="N265" s="72"/>
      <c r="O265" s="73"/>
      <c r="P265" s="74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5">
      <c r="A266" s="356" t="s">
        <v>10</v>
      </c>
      <c r="B266" s="365" t="s">
        <v>769</v>
      </c>
      <c r="C266" s="368"/>
      <c r="D266" s="374" t="s">
        <v>85</v>
      </c>
      <c r="E266" s="360">
        <v>24.95</v>
      </c>
      <c r="F266" s="361">
        <f t="shared" si="0"/>
        <v>36.227400000000003</v>
      </c>
      <c r="G266" s="360">
        <f t="shared" si="2"/>
        <v>55.987799999999993</v>
      </c>
      <c r="H266" s="13"/>
      <c r="I266" s="362" t="s">
        <v>56</v>
      </c>
      <c r="J266" s="363"/>
      <c r="K266" s="69"/>
      <c r="L266" s="70"/>
      <c r="M266" s="71"/>
      <c r="N266" s="72"/>
      <c r="O266" s="73"/>
      <c r="P266" s="74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5">
      <c r="A267" s="356" t="s">
        <v>10</v>
      </c>
      <c r="B267" s="365" t="s">
        <v>770</v>
      </c>
      <c r="C267" s="368"/>
      <c r="D267" s="374" t="s">
        <v>106</v>
      </c>
      <c r="E267" s="360">
        <v>24.95</v>
      </c>
      <c r="F267" s="361">
        <f t="shared" si="0"/>
        <v>36.227400000000003</v>
      </c>
      <c r="G267" s="360">
        <f t="shared" si="2"/>
        <v>55.987799999999993</v>
      </c>
      <c r="H267" s="13"/>
      <c r="I267" s="362" t="s">
        <v>56</v>
      </c>
      <c r="J267" s="363"/>
      <c r="K267" s="69"/>
      <c r="L267" s="70"/>
      <c r="M267" s="71"/>
      <c r="N267" s="72"/>
      <c r="O267" s="73"/>
      <c r="P267" s="74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5">
      <c r="A268" s="356" t="s">
        <v>10</v>
      </c>
      <c r="B268" s="365" t="s">
        <v>771</v>
      </c>
      <c r="C268" s="368"/>
      <c r="D268" s="374" t="s">
        <v>117</v>
      </c>
      <c r="E268" s="360">
        <v>22.95</v>
      </c>
      <c r="F268" s="361">
        <f t="shared" si="0"/>
        <v>33.323400000000007</v>
      </c>
      <c r="G268" s="360">
        <f t="shared" si="2"/>
        <v>51.4998</v>
      </c>
      <c r="H268" s="13"/>
      <c r="I268" s="362" t="s">
        <v>56</v>
      </c>
      <c r="J268" s="363"/>
      <c r="K268" s="69"/>
      <c r="L268" s="70"/>
      <c r="M268" s="71"/>
      <c r="N268" s="72"/>
      <c r="O268" s="73"/>
      <c r="P268" s="74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5">
      <c r="A269" s="356" t="s">
        <v>10</v>
      </c>
      <c r="B269" s="365" t="s">
        <v>772</v>
      </c>
      <c r="C269" s="368"/>
      <c r="D269" s="374" t="s">
        <v>101</v>
      </c>
      <c r="E269" s="360">
        <v>24.95</v>
      </c>
      <c r="F269" s="361">
        <f t="shared" si="0"/>
        <v>36.227400000000003</v>
      </c>
      <c r="G269" s="360">
        <f t="shared" si="2"/>
        <v>55.987799999999993</v>
      </c>
      <c r="H269" s="13"/>
      <c r="I269" s="362" t="s">
        <v>56</v>
      </c>
      <c r="J269" s="363"/>
      <c r="K269" s="69"/>
      <c r="L269" s="70"/>
      <c r="M269" s="71"/>
      <c r="N269" s="72"/>
      <c r="O269" s="73"/>
      <c r="P269" s="74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5">
      <c r="A270" s="356" t="s">
        <v>10</v>
      </c>
      <c r="B270" s="365" t="s">
        <v>773</v>
      </c>
      <c r="C270" s="368"/>
      <c r="D270" s="374" t="s">
        <v>117</v>
      </c>
      <c r="E270" s="364">
        <v>10.95</v>
      </c>
      <c r="F270" s="361">
        <f t="shared" si="0"/>
        <v>15.8994</v>
      </c>
      <c r="G270" s="360">
        <f t="shared" si="2"/>
        <v>24.571799999999996</v>
      </c>
      <c r="H270" s="13"/>
      <c r="I270" s="362" t="s">
        <v>56</v>
      </c>
      <c r="J270" s="363"/>
      <c r="K270" s="69"/>
      <c r="L270" s="70"/>
      <c r="M270" s="71"/>
      <c r="N270" s="72"/>
      <c r="O270" s="73"/>
      <c r="P270" s="74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5">
      <c r="A271" s="356" t="s">
        <v>10</v>
      </c>
      <c r="B271" s="365" t="s">
        <v>774</v>
      </c>
      <c r="C271" s="368"/>
      <c r="D271" s="374" t="s">
        <v>106</v>
      </c>
      <c r="E271" s="360">
        <v>14.95</v>
      </c>
      <c r="F271" s="361">
        <f t="shared" si="0"/>
        <v>21.7074</v>
      </c>
      <c r="G271" s="360">
        <f t="shared" si="2"/>
        <v>33.547799999999995</v>
      </c>
      <c r="H271" s="13"/>
      <c r="I271" s="362" t="s">
        <v>56</v>
      </c>
      <c r="J271" s="363"/>
      <c r="K271" s="69"/>
      <c r="L271" s="70"/>
      <c r="M271" s="71"/>
      <c r="N271" s="72"/>
      <c r="O271" s="73"/>
      <c r="P271" s="74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5">
      <c r="A272" s="356" t="s">
        <v>10</v>
      </c>
      <c r="B272" s="365" t="s">
        <v>775</v>
      </c>
      <c r="C272" s="368"/>
      <c r="D272" s="374" t="s">
        <v>117</v>
      </c>
      <c r="E272" s="360">
        <v>22.95</v>
      </c>
      <c r="F272" s="361">
        <f t="shared" si="0"/>
        <v>33.323400000000007</v>
      </c>
      <c r="G272" s="360">
        <f t="shared" si="2"/>
        <v>51.4998</v>
      </c>
      <c r="H272" s="13"/>
      <c r="I272" s="362" t="s">
        <v>56</v>
      </c>
      <c r="J272" s="363"/>
      <c r="K272" s="69"/>
      <c r="L272" s="70"/>
      <c r="M272" s="71"/>
      <c r="N272" s="72"/>
      <c r="O272" s="73"/>
      <c r="P272" s="74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5">
      <c r="A273" s="356" t="s">
        <v>10</v>
      </c>
      <c r="B273" s="365" t="s">
        <v>776</v>
      </c>
      <c r="C273" s="368"/>
      <c r="D273" s="374" t="s">
        <v>85</v>
      </c>
      <c r="E273" s="360">
        <v>12.95</v>
      </c>
      <c r="F273" s="361">
        <f t="shared" si="0"/>
        <v>18.803400000000003</v>
      </c>
      <c r="G273" s="360">
        <f t="shared" si="2"/>
        <v>29.059800000000003</v>
      </c>
      <c r="H273" s="13"/>
      <c r="I273" s="362" t="s">
        <v>56</v>
      </c>
      <c r="J273" s="363"/>
      <c r="K273" s="69"/>
      <c r="L273" s="70"/>
      <c r="M273" s="71"/>
      <c r="N273" s="72"/>
      <c r="O273" s="73"/>
      <c r="P273" s="74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5">
      <c r="A274" s="356" t="s">
        <v>10</v>
      </c>
      <c r="B274" s="365" t="s">
        <v>775</v>
      </c>
      <c r="C274" s="368"/>
      <c r="D274" s="374" t="s">
        <v>106</v>
      </c>
      <c r="E274" s="360">
        <v>14.95</v>
      </c>
      <c r="F274" s="361">
        <f t="shared" si="0"/>
        <v>21.7074</v>
      </c>
      <c r="G274" s="360">
        <f t="shared" si="2"/>
        <v>33.547799999999995</v>
      </c>
      <c r="H274" s="13"/>
      <c r="I274" s="362" t="s">
        <v>56</v>
      </c>
      <c r="J274" s="363"/>
      <c r="K274" s="69"/>
      <c r="L274" s="70"/>
      <c r="M274" s="71"/>
      <c r="N274" s="72"/>
      <c r="O274" s="73"/>
      <c r="P274" s="74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5">
      <c r="A275" s="356" t="s">
        <v>10</v>
      </c>
      <c r="B275" s="365" t="s">
        <v>775</v>
      </c>
      <c r="C275" s="368"/>
      <c r="D275" s="374" t="s">
        <v>111</v>
      </c>
      <c r="E275" s="360">
        <v>19.95</v>
      </c>
      <c r="F275" s="361">
        <f t="shared" si="0"/>
        <v>28.967400000000001</v>
      </c>
      <c r="G275" s="360">
        <f t="shared" si="2"/>
        <v>44.767800000000001</v>
      </c>
      <c r="H275" s="13"/>
      <c r="I275" s="362" t="s">
        <v>56</v>
      </c>
      <c r="J275" s="363"/>
      <c r="K275" s="69"/>
      <c r="L275" s="70"/>
      <c r="M275" s="71"/>
      <c r="N275" s="72"/>
      <c r="O275" s="73"/>
      <c r="P275" s="74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5">
      <c r="A276" s="356" t="s">
        <v>10</v>
      </c>
      <c r="B276" s="365" t="s">
        <v>777</v>
      </c>
      <c r="C276" s="368"/>
      <c r="D276" s="374" t="s">
        <v>85</v>
      </c>
      <c r="E276" s="360">
        <v>12.95</v>
      </c>
      <c r="F276" s="361">
        <f t="shared" si="0"/>
        <v>18.803400000000003</v>
      </c>
      <c r="G276" s="360">
        <f t="shared" si="2"/>
        <v>29.059800000000003</v>
      </c>
      <c r="H276" s="13"/>
      <c r="I276" s="362" t="s">
        <v>56</v>
      </c>
      <c r="J276" s="363"/>
      <c r="K276" s="69"/>
      <c r="L276" s="70"/>
      <c r="M276" s="71"/>
      <c r="N276" s="72"/>
      <c r="O276" s="73"/>
      <c r="P276" s="74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5">
      <c r="A277" s="356" t="s">
        <v>10</v>
      </c>
      <c r="B277" s="365" t="s">
        <v>777</v>
      </c>
      <c r="C277" s="368"/>
      <c r="D277" s="374" t="s">
        <v>101</v>
      </c>
      <c r="E277" s="360">
        <v>16.95</v>
      </c>
      <c r="F277" s="361">
        <f t="shared" si="0"/>
        <v>24.6114</v>
      </c>
      <c r="G277" s="360">
        <f t="shared" si="2"/>
        <v>38.035799999999995</v>
      </c>
      <c r="H277" s="13"/>
      <c r="I277" s="362" t="s">
        <v>56</v>
      </c>
      <c r="J277" s="363"/>
      <c r="K277" s="69"/>
      <c r="L277" s="70"/>
      <c r="M277" s="71"/>
      <c r="N277" s="72"/>
      <c r="O277" s="73"/>
      <c r="P277" s="74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5">
      <c r="A278" s="356" t="s">
        <v>10</v>
      </c>
      <c r="B278" s="365" t="s">
        <v>778</v>
      </c>
      <c r="C278" s="368"/>
      <c r="D278" s="374" t="s">
        <v>92</v>
      </c>
      <c r="E278" s="360">
        <v>19.95</v>
      </c>
      <c r="F278" s="361">
        <f t="shared" si="0"/>
        <v>28.967400000000001</v>
      </c>
      <c r="G278" s="360">
        <f t="shared" si="2"/>
        <v>44.767800000000001</v>
      </c>
      <c r="H278" s="13"/>
      <c r="I278" s="362" t="s">
        <v>56</v>
      </c>
      <c r="J278" s="363"/>
      <c r="K278" s="69"/>
      <c r="L278" s="70"/>
      <c r="M278" s="71"/>
      <c r="N278" s="72"/>
      <c r="O278" s="73"/>
      <c r="P278" s="74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5">
      <c r="A279" s="356" t="s">
        <v>10</v>
      </c>
      <c r="B279" s="365" t="s">
        <v>778</v>
      </c>
      <c r="C279" s="368"/>
      <c r="D279" s="374" t="s">
        <v>117</v>
      </c>
      <c r="E279" s="360">
        <v>6.95</v>
      </c>
      <c r="F279" s="361">
        <f t="shared" si="0"/>
        <v>10.0914</v>
      </c>
      <c r="G279" s="360">
        <f t="shared" si="2"/>
        <v>15.595799999999999</v>
      </c>
      <c r="H279" s="13"/>
      <c r="I279" s="362" t="s">
        <v>56</v>
      </c>
      <c r="J279" s="363"/>
      <c r="K279" s="69"/>
      <c r="L279" s="70"/>
      <c r="M279" s="71"/>
      <c r="N279" s="72"/>
      <c r="O279" s="73"/>
      <c r="P279" s="74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5">
      <c r="A280" s="356" t="s">
        <v>10</v>
      </c>
      <c r="B280" s="365" t="s">
        <v>778</v>
      </c>
      <c r="C280" s="368"/>
      <c r="D280" s="374" t="s">
        <v>85</v>
      </c>
      <c r="E280" s="360">
        <v>10.95</v>
      </c>
      <c r="F280" s="361">
        <f t="shared" si="0"/>
        <v>15.8994</v>
      </c>
      <c r="G280" s="360">
        <f t="shared" si="2"/>
        <v>24.571799999999996</v>
      </c>
      <c r="H280" s="13"/>
      <c r="I280" s="362" t="s">
        <v>56</v>
      </c>
      <c r="J280" s="363"/>
      <c r="K280" s="69"/>
      <c r="L280" s="70"/>
      <c r="M280" s="71"/>
      <c r="N280" s="72"/>
      <c r="O280" s="73"/>
      <c r="P280" s="74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5">
      <c r="A281" s="356" t="s">
        <v>10</v>
      </c>
      <c r="B281" s="365" t="s">
        <v>779</v>
      </c>
      <c r="C281" s="368"/>
      <c r="D281" s="374" t="s">
        <v>92</v>
      </c>
      <c r="E281" s="360">
        <v>13.95</v>
      </c>
      <c r="F281" s="361">
        <f t="shared" si="0"/>
        <v>20.255400000000002</v>
      </c>
      <c r="G281" s="360">
        <f t="shared" si="2"/>
        <v>31.303800000000003</v>
      </c>
      <c r="H281" s="13"/>
      <c r="I281" s="362" t="s">
        <v>56</v>
      </c>
      <c r="J281" s="363"/>
      <c r="K281" s="69"/>
      <c r="L281" s="70"/>
      <c r="M281" s="71"/>
      <c r="N281" s="72"/>
      <c r="O281" s="73"/>
      <c r="P281" s="74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5">
      <c r="A282" s="356" t="s">
        <v>10</v>
      </c>
      <c r="B282" s="365" t="s">
        <v>779</v>
      </c>
      <c r="C282" s="368"/>
      <c r="D282" s="374" t="s">
        <v>117</v>
      </c>
      <c r="E282" s="360">
        <v>22.95</v>
      </c>
      <c r="F282" s="361">
        <f t="shared" si="0"/>
        <v>33.323400000000007</v>
      </c>
      <c r="G282" s="360">
        <f t="shared" si="2"/>
        <v>51.4998</v>
      </c>
      <c r="H282" s="13"/>
      <c r="I282" s="362" t="s">
        <v>56</v>
      </c>
      <c r="J282" s="363"/>
      <c r="K282" s="69"/>
      <c r="L282" s="70"/>
      <c r="M282" s="71"/>
      <c r="N282" s="72"/>
      <c r="O282" s="73"/>
      <c r="P282" s="74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5">
      <c r="A283" s="356" t="s">
        <v>10</v>
      </c>
      <c r="B283" s="365" t="s">
        <v>779</v>
      </c>
      <c r="C283" s="368"/>
      <c r="D283" s="374" t="s">
        <v>85</v>
      </c>
      <c r="E283" s="360">
        <v>24.95</v>
      </c>
      <c r="F283" s="361">
        <f t="shared" si="0"/>
        <v>36.227400000000003</v>
      </c>
      <c r="G283" s="360">
        <f t="shared" si="2"/>
        <v>55.987799999999993</v>
      </c>
      <c r="H283" s="13"/>
      <c r="I283" s="362" t="s">
        <v>56</v>
      </c>
      <c r="J283" s="363"/>
      <c r="K283" s="69"/>
      <c r="L283" s="70"/>
      <c r="M283" s="71"/>
      <c r="N283" s="72"/>
      <c r="O283" s="73"/>
      <c r="P283" s="74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5">
      <c r="A284" s="356" t="s">
        <v>10</v>
      </c>
      <c r="B284" s="365" t="s">
        <v>780</v>
      </c>
      <c r="C284" s="368"/>
      <c r="D284" s="374" t="s">
        <v>92</v>
      </c>
      <c r="E284" s="360">
        <v>39.950000000000003</v>
      </c>
      <c r="F284" s="361">
        <f t="shared" ref="F284:F514" si="3">E284*1.1*1.2*1.1</f>
        <v>58.007400000000011</v>
      </c>
      <c r="G284" s="360">
        <f t="shared" si="2"/>
        <v>89.647800000000018</v>
      </c>
      <c r="H284" s="13"/>
      <c r="I284" s="362" t="s">
        <v>56</v>
      </c>
      <c r="J284" s="363"/>
      <c r="K284" s="69"/>
      <c r="L284" s="70"/>
      <c r="M284" s="71"/>
      <c r="N284" s="72"/>
      <c r="O284" s="73"/>
      <c r="P284" s="74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5">
      <c r="A285" s="356" t="s">
        <v>10</v>
      </c>
      <c r="B285" s="365" t="s">
        <v>781</v>
      </c>
      <c r="C285" s="368"/>
      <c r="D285" s="374" t="s">
        <v>117</v>
      </c>
      <c r="E285" s="360">
        <v>49.95</v>
      </c>
      <c r="F285" s="361">
        <f t="shared" si="3"/>
        <v>72.527400000000014</v>
      </c>
      <c r="G285" s="360">
        <f t="shared" si="2"/>
        <v>112.08780000000002</v>
      </c>
      <c r="H285" s="13"/>
      <c r="I285" s="362" t="s">
        <v>56</v>
      </c>
      <c r="J285" s="363"/>
      <c r="K285" s="69"/>
      <c r="L285" s="70"/>
      <c r="M285" s="71"/>
      <c r="N285" s="72"/>
      <c r="O285" s="73"/>
      <c r="P285" s="74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5">
      <c r="A286" s="356" t="s">
        <v>10</v>
      </c>
      <c r="B286" s="365" t="s">
        <v>781</v>
      </c>
      <c r="C286" s="368"/>
      <c r="D286" s="374" t="s">
        <v>85</v>
      </c>
      <c r="E286" s="360">
        <v>6.5</v>
      </c>
      <c r="F286" s="361">
        <f t="shared" si="3"/>
        <v>9.4380000000000006</v>
      </c>
      <c r="G286" s="360">
        <f t="shared" si="2"/>
        <v>14.586</v>
      </c>
      <c r="H286" s="13"/>
      <c r="I286" s="362" t="s">
        <v>56</v>
      </c>
      <c r="J286" s="363"/>
      <c r="K286" s="69"/>
      <c r="L286" s="70"/>
      <c r="M286" s="71"/>
      <c r="N286" s="72"/>
      <c r="O286" s="73"/>
      <c r="P286" s="74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5">
      <c r="A287" s="356" t="s">
        <v>10</v>
      </c>
      <c r="B287" s="365" t="s">
        <v>782</v>
      </c>
      <c r="C287" s="368"/>
      <c r="D287" s="374" t="s">
        <v>92</v>
      </c>
      <c r="E287" s="375">
        <v>19.95</v>
      </c>
      <c r="F287" s="361">
        <f t="shared" si="3"/>
        <v>28.967400000000001</v>
      </c>
      <c r="G287" s="360">
        <f t="shared" si="2"/>
        <v>44.767800000000001</v>
      </c>
      <c r="H287" s="13"/>
      <c r="I287" s="362" t="s">
        <v>56</v>
      </c>
      <c r="J287" s="363"/>
      <c r="K287" s="69"/>
      <c r="L287" s="70"/>
      <c r="M287" s="71"/>
      <c r="N287" s="72"/>
      <c r="O287" s="73"/>
      <c r="P287" s="74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5">
      <c r="A288" s="356" t="s">
        <v>10</v>
      </c>
      <c r="B288" s="365" t="s">
        <v>782</v>
      </c>
      <c r="C288" s="368"/>
      <c r="D288" s="374" t="s">
        <v>117</v>
      </c>
      <c r="E288" s="375">
        <v>22.95</v>
      </c>
      <c r="F288" s="361">
        <f t="shared" si="3"/>
        <v>33.323400000000007</v>
      </c>
      <c r="G288" s="360">
        <f t="shared" si="2"/>
        <v>51.4998</v>
      </c>
      <c r="H288" s="13"/>
      <c r="I288" s="362" t="s">
        <v>56</v>
      </c>
      <c r="J288" s="363"/>
      <c r="K288" s="69"/>
      <c r="L288" s="70"/>
      <c r="M288" s="71"/>
      <c r="N288" s="72"/>
      <c r="O288" s="73"/>
      <c r="P288" s="74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5">
      <c r="A289" s="356" t="s">
        <v>10</v>
      </c>
      <c r="B289" s="365" t="s">
        <v>783</v>
      </c>
      <c r="C289" s="368"/>
      <c r="D289" s="374" t="s">
        <v>117</v>
      </c>
      <c r="E289" s="375">
        <v>12.95</v>
      </c>
      <c r="F289" s="361">
        <f t="shared" si="3"/>
        <v>18.803400000000003</v>
      </c>
      <c r="G289" s="360">
        <f t="shared" si="2"/>
        <v>29.059800000000003</v>
      </c>
      <c r="H289" s="13"/>
      <c r="I289" s="362" t="s">
        <v>56</v>
      </c>
      <c r="J289" s="363"/>
      <c r="K289" s="69"/>
      <c r="L289" s="70"/>
      <c r="M289" s="71"/>
      <c r="N289" s="72"/>
      <c r="O289" s="73"/>
      <c r="P289" s="74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5">
      <c r="A290" s="356" t="s">
        <v>10</v>
      </c>
      <c r="B290" s="365" t="s">
        <v>783</v>
      </c>
      <c r="C290" s="368"/>
      <c r="D290" s="374" t="s">
        <v>784</v>
      </c>
      <c r="E290" s="375">
        <v>16.95</v>
      </c>
      <c r="F290" s="361">
        <f t="shared" si="3"/>
        <v>24.6114</v>
      </c>
      <c r="G290" s="360">
        <f t="shared" si="2"/>
        <v>38.035799999999995</v>
      </c>
      <c r="H290" s="13"/>
      <c r="I290" s="362" t="s">
        <v>56</v>
      </c>
      <c r="J290" s="363"/>
      <c r="K290" s="69"/>
      <c r="L290" s="70"/>
      <c r="M290" s="71"/>
      <c r="N290" s="72"/>
      <c r="O290" s="73"/>
      <c r="P290" s="74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5">
      <c r="A291" s="356" t="s">
        <v>10</v>
      </c>
      <c r="B291" s="365" t="s">
        <v>785</v>
      </c>
      <c r="C291" s="368"/>
      <c r="D291" s="374" t="s">
        <v>106</v>
      </c>
      <c r="E291" s="375">
        <v>18.95</v>
      </c>
      <c r="F291" s="361">
        <f t="shared" si="3"/>
        <v>27.515400000000007</v>
      </c>
      <c r="G291" s="360">
        <f t="shared" si="2"/>
        <v>42.523800000000001</v>
      </c>
      <c r="H291" s="13"/>
      <c r="I291" s="362" t="s">
        <v>56</v>
      </c>
      <c r="J291" s="363"/>
      <c r="K291" s="69"/>
      <c r="L291" s="70"/>
      <c r="M291" s="71"/>
      <c r="N291" s="72"/>
      <c r="O291" s="73"/>
      <c r="P291" s="74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5">
      <c r="A292" s="356" t="s">
        <v>10</v>
      </c>
      <c r="B292" s="365" t="s">
        <v>783</v>
      </c>
      <c r="C292" s="368"/>
      <c r="D292" s="374" t="s">
        <v>111</v>
      </c>
      <c r="E292" s="375">
        <v>22.95</v>
      </c>
      <c r="F292" s="361">
        <f t="shared" si="3"/>
        <v>33.323400000000007</v>
      </c>
      <c r="G292" s="360">
        <f t="shared" si="2"/>
        <v>51.4998</v>
      </c>
      <c r="H292" s="13"/>
      <c r="I292" s="362" t="s">
        <v>56</v>
      </c>
      <c r="J292" s="363"/>
      <c r="K292" s="69"/>
      <c r="L292" s="70"/>
      <c r="M292" s="71"/>
      <c r="N292" s="72"/>
      <c r="O292" s="73"/>
      <c r="P292" s="74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5">
      <c r="A293" s="356" t="s">
        <v>10</v>
      </c>
      <c r="B293" s="365" t="s">
        <v>786</v>
      </c>
      <c r="C293" s="368"/>
      <c r="D293" s="374" t="s">
        <v>111</v>
      </c>
      <c r="E293" s="375">
        <v>11.45</v>
      </c>
      <c r="F293" s="361">
        <f t="shared" si="3"/>
        <v>16.625400000000003</v>
      </c>
      <c r="G293" s="360">
        <f t="shared" si="2"/>
        <v>25.6938</v>
      </c>
      <c r="H293" s="13"/>
      <c r="I293" s="362" t="s">
        <v>56</v>
      </c>
      <c r="J293" s="363"/>
      <c r="K293" s="69"/>
      <c r="L293" s="70"/>
      <c r="M293" s="71"/>
      <c r="N293" s="72"/>
      <c r="O293" s="73"/>
      <c r="P293" s="74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5">
      <c r="A294" s="356" t="s">
        <v>10</v>
      </c>
      <c r="B294" s="365" t="s">
        <v>787</v>
      </c>
      <c r="C294" s="368"/>
      <c r="D294" s="376" t="s">
        <v>111</v>
      </c>
      <c r="E294" s="375">
        <v>24.95</v>
      </c>
      <c r="F294" s="361">
        <f t="shared" si="3"/>
        <v>36.227400000000003</v>
      </c>
      <c r="G294" s="360">
        <f t="shared" si="2"/>
        <v>55.987799999999993</v>
      </c>
      <c r="H294" s="13"/>
      <c r="I294" s="362" t="s">
        <v>56</v>
      </c>
      <c r="J294" s="363"/>
      <c r="K294" s="69"/>
      <c r="L294" s="70"/>
      <c r="M294" s="71"/>
      <c r="N294" s="72"/>
      <c r="O294" s="73"/>
      <c r="P294" s="74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5">
      <c r="A295" s="356" t="s">
        <v>10</v>
      </c>
      <c r="B295" s="365" t="s">
        <v>788</v>
      </c>
      <c r="C295" s="368"/>
      <c r="D295" s="376" t="s">
        <v>184</v>
      </c>
      <c r="E295" s="375">
        <v>26.95</v>
      </c>
      <c r="F295" s="361">
        <f t="shared" si="3"/>
        <v>39.131400000000006</v>
      </c>
      <c r="G295" s="360">
        <f t="shared" si="2"/>
        <v>60.475800000000007</v>
      </c>
      <c r="H295" s="13"/>
      <c r="I295" s="362" t="s">
        <v>56</v>
      </c>
      <c r="J295" s="363"/>
      <c r="K295" s="69"/>
      <c r="L295" s="70"/>
      <c r="M295" s="71"/>
      <c r="N295" s="72"/>
      <c r="O295" s="73"/>
      <c r="P295" s="74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5">
      <c r="A296" s="356" t="s">
        <v>10</v>
      </c>
      <c r="B296" s="365" t="s">
        <v>789</v>
      </c>
      <c r="C296" s="368"/>
      <c r="D296" s="376" t="s">
        <v>111</v>
      </c>
      <c r="E296" s="375">
        <v>34.950000000000003</v>
      </c>
      <c r="F296" s="361">
        <f t="shared" si="3"/>
        <v>50.747400000000013</v>
      </c>
      <c r="G296" s="360">
        <f t="shared" si="2"/>
        <v>78.427800000000005</v>
      </c>
      <c r="H296" s="13"/>
      <c r="I296" s="362" t="s">
        <v>56</v>
      </c>
      <c r="J296" s="363"/>
      <c r="K296" s="69"/>
      <c r="L296" s="70"/>
      <c r="M296" s="71"/>
      <c r="N296" s="72"/>
      <c r="O296" s="73"/>
      <c r="P296" s="74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5">
      <c r="A297" s="356" t="s">
        <v>10</v>
      </c>
      <c r="B297" s="365" t="s">
        <v>789</v>
      </c>
      <c r="C297" s="368"/>
      <c r="D297" s="376" t="s">
        <v>184</v>
      </c>
      <c r="E297" s="375">
        <v>36.950000000000003</v>
      </c>
      <c r="F297" s="361">
        <f t="shared" si="3"/>
        <v>53.651400000000002</v>
      </c>
      <c r="G297" s="360">
        <f t="shared" si="2"/>
        <v>82.915800000000004</v>
      </c>
      <c r="H297" s="13"/>
      <c r="I297" s="362" t="s">
        <v>56</v>
      </c>
      <c r="J297" s="363"/>
      <c r="K297" s="69"/>
      <c r="L297" s="70"/>
      <c r="M297" s="71"/>
      <c r="N297" s="72"/>
      <c r="O297" s="73"/>
      <c r="P297" s="74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5">
      <c r="A298" s="356" t="s">
        <v>10</v>
      </c>
      <c r="B298" s="365" t="s">
        <v>789</v>
      </c>
      <c r="C298" s="368"/>
      <c r="D298" s="376" t="s">
        <v>169</v>
      </c>
      <c r="E298" s="375">
        <v>39.950000000000003</v>
      </c>
      <c r="F298" s="361">
        <f t="shared" si="3"/>
        <v>58.007400000000011</v>
      </c>
      <c r="G298" s="360">
        <f t="shared" si="2"/>
        <v>89.647800000000018</v>
      </c>
      <c r="H298" s="13"/>
      <c r="I298" s="362" t="s">
        <v>56</v>
      </c>
      <c r="J298" s="363"/>
      <c r="K298" s="69"/>
      <c r="L298" s="70"/>
      <c r="M298" s="71"/>
      <c r="N298" s="72"/>
      <c r="O298" s="73"/>
      <c r="P298" s="74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5">
      <c r="A299" s="356" t="s">
        <v>10</v>
      </c>
      <c r="B299" s="365" t="s">
        <v>790</v>
      </c>
      <c r="C299" s="368"/>
      <c r="D299" s="376" t="s">
        <v>111</v>
      </c>
      <c r="E299" s="375">
        <v>17.45</v>
      </c>
      <c r="F299" s="361">
        <f t="shared" si="3"/>
        <v>25.337400000000002</v>
      </c>
      <c r="G299" s="360">
        <f t="shared" si="2"/>
        <v>39.157799999999995</v>
      </c>
      <c r="H299" s="13"/>
      <c r="I299" s="362" t="s">
        <v>56</v>
      </c>
      <c r="J299" s="363"/>
      <c r="K299" s="69"/>
      <c r="L299" s="70"/>
      <c r="M299" s="71"/>
      <c r="N299" s="72"/>
      <c r="O299" s="73"/>
      <c r="P299" s="74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5">
      <c r="A300" s="356" t="s">
        <v>10</v>
      </c>
      <c r="B300" s="365" t="s">
        <v>791</v>
      </c>
      <c r="C300" s="368"/>
      <c r="D300" s="376" t="s">
        <v>85</v>
      </c>
      <c r="E300" s="375">
        <v>12.95</v>
      </c>
      <c r="F300" s="361">
        <f t="shared" si="3"/>
        <v>18.803400000000003</v>
      </c>
      <c r="G300" s="360">
        <f t="shared" si="2"/>
        <v>29.059800000000003</v>
      </c>
      <c r="H300" s="13"/>
      <c r="I300" s="362" t="s">
        <v>56</v>
      </c>
      <c r="J300" s="363"/>
      <c r="K300" s="69"/>
      <c r="L300" s="70"/>
      <c r="M300" s="71"/>
      <c r="N300" s="72"/>
      <c r="O300" s="73"/>
      <c r="P300" s="74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5">
      <c r="A301" s="356" t="s">
        <v>10</v>
      </c>
      <c r="B301" s="365" t="s">
        <v>791</v>
      </c>
      <c r="C301" s="368"/>
      <c r="D301" s="377" t="s">
        <v>85</v>
      </c>
      <c r="E301" s="375">
        <v>11</v>
      </c>
      <c r="F301" s="361">
        <f t="shared" si="3"/>
        <v>15.972000000000003</v>
      </c>
      <c r="G301" s="360">
        <f t="shared" si="2"/>
        <v>24.684000000000001</v>
      </c>
      <c r="H301" s="13"/>
      <c r="I301" s="362" t="s">
        <v>56</v>
      </c>
      <c r="J301" s="363"/>
      <c r="K301" s="69"/>
      <c r="L301" s="70"/>
      <c r="M301" s="71"/>
      <c r="N301" s="72"/>
      <c r="O301" s="73"/>
      <c r="P301" s="74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5">
      <c r="A302" s="356" t="s">
        <v>10</v>
      </c>
      <c r="B302" s="365" t="s">
        <v>791</v>
      </c>
      <c r="C302" s="368"/>
      <c r="D302" s="376" t="s">
        <v>792</v>
      </c>
      <c r="E302" s="375">
        <v>14.95</v>
      </c>
      <c r="F302" s="361">
        <f t="shared" si="3"/>
        <v>21.7074</v>
      </c>
      <c r="G302" s="360">
        <f t="shared" si="2"/>
        <v>33.547799999999995</v>
      </c>
      <c r="H302" s="13"/>
      <c r="I302" s="362" t="s">
        <v>56</v>
      </c>
      <c r="J302" s="363"/>
      <c r="K302" s="69"/>
      <c r="L302" s="70"/>
      <c r="M302" s="71"/>
      <c r="N302" s="72"/>
      <c r="O302" s="73"/>
      <c r="P302" s="74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5">
      <c r="A303" s="356" t="s">
        <v>10</v>
      </c>
      <c r="B303" s="365" t="s">
        <v>793</v>
      </c>
      <c r="C303" s="368"/>
      <c r="D303" s="376" t="s">
        <v>117</v>
      </c>
      <c r="E303" s="375">
        <v>4.95</v>
      </c>
      <c r="F303" s="361">
        <f t="shared" si="3"/>
        <v>7.1874000000000002</v>
      </c>
      <c r="G303" s="360">
        <f t="shared" si="2"/>
        <v>11.107799999999999</v>
      </c>
      <c r="H303" s="13"/>
      <c r="I303" s="362" t="s">
        <v>56</v>
      </c>
      <c r="J303" s="363"/>
      <c r="K303" s="69"/>
      <c r="L303" s="70"/>
      <c r="M303" s="71"/>
      <c r="N303" s="72"/>
      <c r="O303" s="73"/>
      <c r="P303" s="74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5">
      <c r="A304" s="356" t="s">
        <v>10</v>
      </c>
      <c r="B304" s="365" t="s">
        <v>794</v>
      </c>
      <c r="C304" s="368"/>
      <c r="D304" s="376" t="s">
        <v>85</v>
      </c>
      <c r="E304" s="375">
        <v>6.5</v>
      </c>
      <c r="F304" s="361">
        <f t="shared" si="3"/>
        <v>9.4380000000000006</v>
      </c>
      <c r="G304" s="360">
        <f t="shared" si="2"/>
        <v>14.586</v>
      </c>
      <c r="H304" s="13"/>
      <c r="I304" s="362" t="s">
        <v>56</v>
      </c>
      <c r="J304" s="363"/>
      <c r="K304" s="69"/>
      <c r="L304" s="70"/>
      <c r="M304" s="71"/>
      <c r="N304" s="72"/>
      <c r="O304" s="73"/>
      <c r="P304" s="74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5">
      <c r="A305" s="356" t="s">
        <v>10</v>
      </c>
      <c r="B305" s="365" t="s">
        <v>794</v>
      </c>
      <c r="C305" s="368"/>
      <c r="D305" s="376" t="s">
        <v>106</v>
      </c>
      <c r="E305" s="375">
        <v>7.5</v>
      </c>
      <c r="F305" s="361">
        <f t="shared" si="3"/>
        <v>10.89</v>
      </c>
      <c r="G305" s="360">
        <f t="shared" si="2"/>
        <v>16.830000000000002</v>
      </c>
      <c r="H305" s="13"/>
      <c r="I305" s="362" t="s">
        <v>56</v>
      </c>
      <c r="J305" s="363"/>
      <c r="K305" s="69"/>
      <c r="L305" s="70"/>
      <c r="M305" s="71"/>
      <c r="N305" s="72"/>
      <c r="O305" s="73"/>
      <c r="P305" s="74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5">
      <c r="A306" s="356" t="s">
        <v>10</v>
      </c>
      <c r="B306" s="365" t="s">
        <v>795</v>
      </c>
      <c r="C306" s="368"/>
      <c r="D306" s="376" t="s">
        <v>87</v>
      </c>
      <c r="E306" s="375">
        <v>6.95</v>
      </c>
      <c r="F306" s="361">
        <f t="shared" si="3"/>
        <v>10.0914</v>
      </c>
      <c r="G306" s="360">
        <f t="shared" si="2"/>
        <v>15.595799999999999</v>
      </c>
      <c r="H306" s="13"/>
      <c r="I306" s="362" t="s">
        <v>56</v>
      </c>
      <c r="J306" s="363"/>
      <c r="K306" s="69"/>
      <c r="L306" s="70"/>
      <c r="M306" s="71"/>
      <c r="N306" s="72"/>
      <c r="O306" s="73"/>
      <c r="P306" s="74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5">
      <c r="A307" s="378" t="s">
        <v>10</v>
      </c>
      <c r="B307" s="365" t="s">
        <v>796</v>
      </c>
      <c r="C307" s="368"/>
      <c r="D307" s="379" t="s">
        <v>97</v>
      </c>
      <c r="E307" s="375">
        <v>7.95</v>
      </c>
      <c r="F307" s="361">
        <f t="shared" si="3"/>
        <v>11.543400000000002</v>
      </c>
      <c r="G307" s="360">
        <f t="shared" si="2"/>
        <v>17.839800000000004</v>
      </c>
      <c r="H307" s="13"/>
      <c r="I307" s="362" t="s">
        <v>56</v>
      </c>
      <c r="J307" s="363"/>
      <c r="K307" s="69"/>
      <c r="L307" s="70"/>
      <c r="M307" s="71"/>
      <c r="N307" s="72"/>
      <c r="O307" s="73"/>
      <c r="P307" s="74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5">
      <c r="A308" s="356" t="s">
        <v>10</v>
      </c>
      <c r="B308" s="365" t="s">
        <v>797</v>
      </c>
      <c r="C308" s="368"/>
      <c r="D308" s="376" t="s">
        <v>87</v>
      </c>
      <c r="E308" s="375">
        <v>10.95</v>
      </c>
      <c r="F308" s="361">
        <f t="shared" si="3"/>
        <v>15.8994</v>
      </c>
      <c r="G308" s="360">
        <f t="shared" si="2"/>
        <v>24.571799999999996</v>
      </c>
      <c r="H308" s="13"/>
      <c r="I308" s="362" t="s">
        <v>56</v>
      </c>
      <c r="J308" s="363"/>
      <c r="K308" s="69"/>
      <c r="L308" s="70"/>
      <c r="M308" s="71"/>
      <c r="N308" s="72"/>
      <c r="O308" s="73"/>
      <c r="P308" s="74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5">
      <c r="A309" s="356" t="s">
        <v>10</v>
      </c>
      <c r="B309" s="365" t="s">
        <v>797</v>
      </c>
      <c r="C309" s="368"/>
      <c r="D309" s="376" t="s">
        <v>87</v>
      </c>
      <c r="E309" s="375">
        <v>9.3000000000000007</v>
      </c>
      <c r="F309" s="361">
        <f t="shared" si="3"/>
        <v>13.503600000000002</v>
      </c>
      <c r="G309" s="360">
        <f t="shared" si="2"/>
        <v>20.869200000000003</v>
      </c>
      <c r="H309" s="13"/>
      <c r="I309" s="362" t="s">
        <v>56</v>
      </c>
      <c r="J309" s="363"/>
      <c r="K309" s="69"/>
      <c r="L309" s="70"/>
      <c r="M309" s="71"/>
      <c r="N309" s="72"/>
      <c r="O309" s="73"/>
      <c r="P309" s="74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5">
      <c r="A310" s="356" t="s">
        <v>10</v>
      </c>
      <c r="B310" s="365" t="s">
        <v>797</v>
      </c>
      <c r="C310" s="368"/>
      <c r="D310" s="376" t="s">
        <v>97</v>
      </c>
      <c r="E310" s="375">
        <v>12.95</v>
      </c>
      <c r="F310" s="361">
        <f t="shared" si="3"/>
        <v>18.803400000000003</v>
      </c>
      <c r="G310" s="360">
        <f t="shared" si="2"/>
        <v>29.059800000000003</v>
      </c>
      <c r="H310" s="13"/>
      <c r="I310" s="362" t="s">
        <v>56</v>
      </c>
      <c r="J310" s="363"/>
      <c r="K310" s="69"/>
      <c r="L310" s="70"/>
      <c r="M310" s="71"/>
      <c r="N310" s="72"/>
      <c r="O310" s="73"/>
      <c r="P310" s="74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5">
      <c r="A311" s="356" t="s">
        <v>10</v>
      </c>
      <c r="B311" s="365" t="s">
        <v>797</v>
      </c>
      <c r="C311" s="368"/>
      <c r="D311" s="376" t="s">
        <v>97</v>
      </c>
      <c r="E311" s="375">
        <v>11</v>
      </c>
      <c r="F311" s="361">
        <f t="shared" si="3"/>
        <v>15.972000000000003</v>
      </c>
      <c r="G311" s="360">
        <f t="shared" si="2"/>
        <v>24.684000000000001</v>
      </c>
      <c r="H311" s="13"/>
      <c r="I311" s="362" t="s">
        <v>56</v>
      </c>
      <c r="J311" s="363"/>
      <c r="K311" s="69"/>
      <c r="L311" s="70"/>
      <c r="M311" s="71"/>
      <c r="N311" s="72"/>
      <c r="O311" s="73"/>
      <c r="P311" s="74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5">
      <c r="A312" s="356" t="s">
        <v>10</v>
      </c>
      <c r="B312" s="365" t="s">
        <v>797</v>
      </c>
      <c r="C312" s="368"/>
      <c r="D312" s="376" t="s">
        <v>187</v>
      </c>
      <c r="E312" s="375">
        <v>13.95</v>
      </c>
      <c r="F312" s="361">
        <f t="shared" si="3"/>
        <v>20.255400000000002</v>
      </c>
      <c r="G312" s="360">
        <f t="shared" si="2"/>
        <v>31.303800000000003</v>
      </c>
      <c r="H312" s="13"/>
      <c r="I312" s="362" t="s">
        <v>56</v>
      </c>
      <c r="J312" s="363"/>
      <c r="K312" s="69"/>
      <c r="L312" s="70"/>
      <c r="M312" s="71"/>
      <c r="N312" s="72"/>
      <c r="O312" s="73"/>
      <c r="P312" s="74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5">
      <c r="A313" s="356" t="s">
        <v>10</v>
      </c>
      <c r="B313" s="365" t="s">
        <v>797</v>
      </c>
      <c r="C313" s="368"/>
      <c r="D313" s="376" t="s">
        <v>188</v>
      </c>
      <c r="E313" s="375">
        <v>15.95</v>
      </c>
      <c r="F313" s="361">
        <f t="shared" si="3"/>
        <v>23.159400000000005</v>
      </c>
      <c r="G313" s="360">
        <f t="shared" si="2"/>
        <v>35.791800000000002</v>
      </c>
      <c r="H313" s="13"/>
      <c r="I313" s="362" t="s">
        <v>56</v>
      </c>
      <c r="J313" s="363"/>
      <c r="K313" s="69"/>
      <c r="L313" s="70"/>
      <c r="M313" s="71"/>
      <c r="N313" s="72"/>
      <c r="O313" s="73"/>
      <c r="P313" s="74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5">
      <c r="A314" s="356" t="s">
        <v>10</v>
      </c>
      <c r="B314" s="365" t="s">
        <v>798</v>
      </c>
      <c r="C314" s="368"/>
      <c r="D314" s="376" t="s">
        <v>185</v>
      </c>
      <c r="E314" s="375">
        <v>3.95</v>
      </c>
      <c r="F314" s="361">
        <f t="shared" si="3"/>
        <v>5.7354000000000012</v>
      </c>
      <c r="G314" s="360">
        <f t="shared" si="2"/>
        <v>8.8638000000000012</v>
      </c>
      <c r="H314" s="13"/>
      <c r="I314" s="362" t="s">
        <v>56</v>
      </c>
      <c r="J314" s="363"/>
      <c r="K314" s="69"/>
      <c r="L314" s="70"/>
      <c r="M314" s="71"/>
      <c r="N314" s="72"/>
      <c r="O314" s="73"/>
      <c r="P314" s="74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5">
      <c r="A315" s="356" t="s">
        <v>10</v>
      </c>
      <c r="B315" s="365" t="s">
        <v>799</v>
      </c>
      <c r="C315" s="368"/>
      <c r="D315" s="376" t="s">
        <v>123</v>
      </c>
      <c r="E315" s="375">
        <v>4.95</v>
      </c>
      <c r="F315" s="361">
        <f t="shared" si="3"/>
        <v>7.1874000000000002</v>
      </c>
      <c r="G315" s="360">
        <f t="shared" si="2"/>
        <v>11.107799999999999</v>
      </c>
      <c r="H315" s="13"/>
      <c r="I315" s="362" t="s">
        <v>56</v>
      </c>
      <c r="J315" s="363"/>
      <c r="K315" s="69"/>
      <c r="L315" s="70"/>
      <c r="M315" s="71"/>
      <c r="N315" s="72"/>
      <c r="O315" s="73"/>
      <c r="P315" s="74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5">
      <c r="A316" s="356" t="s">
        <v>10</v>
      </c>
      <c r="B316" s="365" t="s">
        <v>800</v>
      </c>
      <c r="C316" s="368"/>
      <c r="D316" s="376" t="s">
        <v>111</v>
      </c>
      <c r="E316" s="375">
        <v>19.95</v>
      </c>
      <c r="F316" s="361">
        <f t="shared" si="3"/>
        <v>28.967400000000001</v>
      </c>
      <c r="G316" s="360">
        <f t="shared" si="2"/>
        <v>44.767800000000001</v>
      </c>
      <c r="H316" s="13"/>
      <c r="I316" s="362" t="s">
        <v>56</v>
      </c>
      <c r="J316" s="363"/>
      <c r="K316" s="69"/>
      <c r="L316" s="70"/>
      <c r="M316" s="71"/>
      <c r="N316" s="72"/>
      <c r="O316" s="73"/>
      <c r="P316" s="74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5">
      <c r="A317" s="356" t="s">
        <v>10</v>
      </c>
      <c r="B317" s="365" t="s">
        <v>798</v>
      </c>
      <c r="C317" s="368"/>
      <c r="D317" s="376" t="s">
        <v>184</v>
      </c>
      <c r="E317" s="375">
        <v>29.95</v>
      </c>
      <c r="F317" s="361">
        <f t="shared" si="3"/>
        <v>43.487400000000001</v>
      </c>
      <c r="G317" s="360">
        <f t="shared" si="2"/>
        <v>67.207799999999992</v>
      </c>
      <c r="H317" s="13"/>
      <c r="I317" s="362" t="s">
        <v>56</v>
      </c>
      <c r="J317" s="363"/>
      <c r="K317" s="69"/>
      <c r="L317" s="70"/>
      <c r="M317" s="71"/>
      <c r="N317" s="72"/>
      <c r="O317" s="73"/>
      <c r="P317" s="74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5">
      <c r="A318" s="356" t="s">
        <v>10</v>
      </c>
      <c r="B318" s="365" t="s">
        <v>798</v>
      </c>
      <c r="C318" s="368"/>
      <c r="D318" s="376" t="s">
        <v>199</v>
      </c>
      <c r="E318" s="375">
        <v>39.950000000000003</v>
      </c>
      <c r="F318" s="361">
        <f t="shared" si="3"/>
        <v>58.007400000000011</v>
      </c>
      <c r="G318" s="360">
        <f t="shared" si="2"/>
        <v>89.647800000000018</v>
      </c>
      <c r="H318" s="13"/>
      <c r="I318" s="362" t="s">
        <v>56</v>
      </c>
      <c r="J318" s="363"/>
      <c r="K318" s="69"/>
      <c r="L318" s="70"/>
      <c r="M318" s="71"/>
      <c r="N318" s="72"/>
      <c r="O318" s="73"/>
      <c r="P318" s="74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5">
      <c r="A319" s="356" t="s">
        <v>10</v>
      </c>
      <c r="B319" s="365" t="s">
        <v>798</v>
      </c>
      <c r="C319" s="368"/>
      <c r="D319" s="376" t="s">
        <v>801</v>
      </c>
      <c r="E319" s="375">
        <v>49.95</v>
      </c>
      <c r="F319" s="361">
        <f t="shared" si="3"/>
        <v>72.527400000000014</v>
      </c>
      <c r="G319" s="360">
        <f t="shared" si="2"/>
        <v>112.08780000000002</v>
      </c>
      <c r="H319" s="13"/>
      <c r="I319" s="362" t="s">
        <v>56</v>
      </c>
      <c r="J319" s="363"/>
      <c r="K319" s="69"/>
      <c r="L319" s="70"/>
      <c r="M319" s="71"/>
      <c r="N319" s="72"/>
      <c r="O319" s="73"/>
      <c r="P319" s="74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5">
      <c r="A320" s="356" t="s">
        <v>10</v>
      </c>
      <c r="B320" s="365" t="s">
        <v>802</v>
      </c>
      <c r="C320" s="368"/>
      <c r="D320" s="376" t="s">
        <v>117</v>
      </c>
      <c r="E320" s="375">
        <v>36.950000000000003</v>
      </c>
      <c r="F320" s="361">
        <f t="shared" si="3"/>
        <v>53.651400000000002</v>
      </c>
      <c r="G320" s="360">
        <f t="shared" si="2"/>
        <v>82.915800000000004</v>
      </c>
      <c r="H320" s="13"/>
      <c r="I320" s="362" t="s">
        <v>56</v>
      </c>
      <c r="J320" s="363"/>
      <c r="K320" s="69"/>
      <c r="L320" s="70"/>
      <c r="M320" s="71"/>
      <c r="N320" s="72"/>
      <c r="O320" s="73"/>
      <c r="P320" s="74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5">
      <c r="A321" s="356" t="s">
        <v>10</v>
      </c>
      <c r="B321" s="365" t="s">
        <v>802</v>
      </c>
      <c r="C321" s="368"/>
      <c r="D321" s="376" t="s">
        <v>85</v>
      </c>
      <c r="E321" s="375">
        <v>39.950000000000003</v>
      </c>
      <c r="F321" s="361">
        <f t="shared" si="3"/>
        <v>58.007400000000011</v>
      </c>
      <c r="G321" s="360">
        <f t="shared" si="2"/>
        <v>89.647800000000018</v>
      </c>
      <c r="H321" s="13"/>
      <c r="I321" s="362" t="s">
        <v>56</v>
      </c>
      <c r="J321" s="363"/>
      <c r="K321" s="69"/>
      <c r="L321" s="70"/>
      <c r="M321" s="71"/>
      <c r="N321" s="72"/>
      <c r="O321" s="73"/>
      <c r="P321" s="74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5">
      <c r="A322" s="356" t="s">
        <v>10</v>
      </c>
      <c r="B322" s="365" t="s">
        <v>803</v>
      </c>
      <c r="C322" s="371" t="s">
        <v>89</v>
      </c>
      <c r="D322" s="376" t="s">
        <v>117</v>
      </c>
      <c r="E322" s="375">
        <v>18.45</v>
      </c>
      <c r="F322" s="361">
        <f t="shared" si="3"/>
        <v>26.789400000000004</v>
      </c>
      <c r="G322" s="360">
        <f t="shared" si="2"/>
        <v>41.401800000000001</v>
      </c>
      <c r="H322" s="13"/>
      <c r="I322" s="362" t="s">
        <v>56</v>
      </c>
      <c r="J322" s="363"/>
      <c r="K322" s="69"/>
      <c r="L322" s="70"/>
      <c r="M322" s="71"/>
      <c r="N322" s="72"/>
      <c r="O322" s="73"/>
      <c r="P322" s="74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5">
      <c r="A323" s="356" t="s">
        <v>10</v>
      </c>
      <c r="B323" s="365" t="s">
        <v>804</v>
      </c>
      <c r="C323" s="368"/>
      <c r="D323" s="376" t="s">
        <v>85</v>
      </c>
      <c r="E323" s="375">
        <v>19.95</v>
      </c>
      <c r="F323" s="361">
        <f t="shared" si="3"/>
        <v>28.967400000000001</v>
      </c>
      <c r="G323" s="360">
        <f t="shared" si="2"/>
        <v>44.767800000000001</v>
      </c>
      <c r="H323" s="13"/>
      <c r="I323" s="362" t="s">
        <v>56</v>
      </c>
      <c r="J323" s="363"/>
      <c r="K323" s="69"/>
      <c r="L323" s="70"/>
      <c r="M323" s="71"/>
      <c r="N323" s="72"/>
      <c r="O323" s="73"/>
      <c r="P323" s="74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5">
      <c r="A324" s="356" t="s">
        <v>10</v>
      </c>
      <c r="B324" s="365" t="s">
        <v>805</v>
      </c>
      <c r="C324" s="368"/>
      <c r="D324" s="376" t="s">
        <v>117</v>
      </c>
      <c r="E324" s="375">
        <v>19.95</v>
      </c>
      <c r="F324" s="361">
        <f t="shared" si="3"/>
        <v>28.967400000000001</v>
      </c>
      <c r="G324" s="360">
        <f t="shared" si="2"/>
        <v>44.767800000000001</v>
      </c>
      <c r="H324" s="13"/>
      <c r="I324" s="362" t="s">
        <v>56</v>
      </c>
      <c r="J324" s="363"/>
      <c r="K324" s="69"/>
      <c r="L324" s="70"/>
      <c r="M324" s="71"/>
      <c r="N324" s="72"/>
      <c r="O324" s="73"/>
      <c r="P324" s="74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5">
      <c r="A325" s="356" t="s">
        <v>10</v>
      </c>
      <c r="B325" s="365" t="s">
        <v>805</v>
      </c>
      <c r="C325" s="368"/>
      <c r="D325" s="376" t="s">
        <v>85</v>
      </c>
      <c r="E325" s="375">
        <v>21.95</v>
      </c>
      <c r="F325" s="361">
        <f t="shared" si="3"/>
        <v>31.871399999999998</v>
      </c>
      <c r="G325" s="360">
        <f t="shared" si="2"/>
        <v>49.255799999999994</v>
      </c>
      <c r="H325" s="13"/>
      <c r="I325" s="362" t="s">
        <v>56</v>
      </c>
      <c r="J325" s="363"/>
      <c r="K325" s="69"/>
      <c r="L325" s="70"/>
      <c r="M325" s="71"/>
      <c r="N325" s="72"/>
      <c r="O325" s="73"/>
      <c r="P325" s="74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5">
      <c r="A326" s="356" t="s">
        <v>10</v>
      </c>
      <c r="B326" s="365" t="s">
        <v>805</v>
      </c>
      <c r="C326" s="368"/>
      <c r="D326" s="376" t="s">
        <v>806</v>
      </c>
      <c r="E326" s="375">
        <v>24.95</v>
      </c>
      <c r="F326" s="361">
        <f t="shared" si="3"/>
        <v>36.227400000000003</v>
      </c>
      <c r="G326" s="360">
        <f t="shared" si="2"/>
        <v>55.987799999999993</v>
      </c>
      <c r="H326" s="13"/>
      <c r="I326" s="362" t="s">
        <v>56</v>
      </c>
      <c r="J326" s="363"/>
      <c r="K326" s="69"/>
      <c r="L326" s="70"/>
      <c r="M326" s="71"/>
      <c r="N326" s="72"/>
      <c r="O326" s="73"/>
      <c r="P326" s="74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5">
      <c r="A327" s="356" t="s">
        <v>10</v>
      </c>
      <c r="B327" s="365" t="s">
        <v>807</v>
      </c>
      <c r="C327" s="368"/>
      <c r="D327" s="376" t="s">
        <v>85</v>
      </c>
      <c r="E327" s="375">
        <v>10.95</v>
      </c>
      <c r="F327" s="361">
        <f t="shared" si="3"/>
        <v>15.8994</v>
      </c>
      <c r="G327" s="360">
        <f t="shared" si="2"/>
        <v>24.571799999999996</v>
      </c>
      <c r="H327" s="13"/>
      <c r="I327" s="362" t="s">
        <v>56</v>
      </c>
      <c r="J327" s="363"/>
      <c r="K327" s="69"/>
      <c r="L327" s="70"/>
      <c r="M327" s="71"/>
      <c r="N327" s="72"/>
      <c r="O327" s="73"/>
      <c r="P327" s="74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5">
      <c r="A328" s="356" t="s">
        <v>10</v>
      </c>
      <c r="B328" s="365" t="s">
        <v>808</v>
      </c>
      <c r="C328" s="368"/>
      <c r="D328" s="376" t="s">
        <v>806</v>
      </c>
      <c r="E328" s="375">
        <v>249.95</v>
      </c>
      <c r="F328" s="361">
        <f t="shared" si="3"/>
        <v>362.92739999999998</v>
      </c>
      <c r="G328" s="360">
        <f t="shared" si="2"/>
        <v>560.88779999999997</v>
      </c>
      <c r="H328" s="13"/>
      <c r="I328" s="362" t="s">
        <v>56</v>
      </c>
      <c r="J328" s="363"/>
      <c r="K328" s="69"/>
      <c r="L328" s="70"/>
      <c r="M328" s="71"/>
      <c r="N328" s="72"/>
      <c r="O328" s="73"/>
      <c r="P328" s="74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5">
      <c r="A329" s="356" t="s">
        <v>10</v>
      </c>
      <c r="B329" s="365" t="s">
        <v>808</v>
      </c>
      <c r="C329" s="368"/>
      <c r="D329" s="376" t="s">
        <v>119</v>
      </c>
      <c r="E329" s="375">
        <v>259.95</v>
      </c>
      <c r="F329" s="361">
        <f t="shared" si="3"/>
        <v>377.44739999999996</v>
      </c>
      <c r="G329" s="360">
        <f t="shared" si="2"/>
        <v>583.32779999999991</v>
      </c>
      <c r="H329" s="13"/>
      <c r="I329" s="362" t="s">
        <v>56</v>
      </c>
      <c r="J329" s="363"/>
      <c r="K329" s="69"/>
      <c r="L329" s="70"/>
      <c r="M329" s="71"/>
      <c r="N329" s="72"/>
      <c r="O329" s="73"/>
      <c r="P329" s="74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5">
      <c r="A330" s="356" t="s">
        <v>10</v>
      </c>
      <c r="B330" s="365" t="s">
        <v>809</v>
      </c>
      <c r="C330" s="368"/>
      <c r="D330" s="376" t="s">
        <v>92</v>
      </c>
      <c r="E330" s="375">
        <v>29.95</v>
      </c>
      <c r="F330" s="361">
        <f t="shared" si="3"/>
        <v>43.487400000000001</v>
      </c>
      <c r="G330" s="360">
        <f t="shared" si="2"/>
        <v>67.207799999999992</v>
      </c>
      <c r="H330" s="13"/>
      <c r="I330" s="362" t="s">
        <v>56</v>
      </c>
      <c r="J330" s="363"/>
      <c r="K330" s="69"/>
      <c r="L330" s="70"/>
      <c r="M330" s="71"/>
      <c r="N330" s="72"/>
      <c r="O330" s="73"/>
      <c r="P330" s="74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5">
      <c r="A331" s="356" t="s">
        <v>10</v>
      </c>
      <c r="B331" s="365" t="s">
        <v>809</v>
      </c>
      <c r="C331" s="368"/>
      <c r="D331" s="376" t="s">
        <v>117</v>
      </c>
      <c r="E331" s="375">
        <v>34.950000000000003</v>
      </c>
      <c r="F331" s="361">
        <f t="shared" si="3"/>
        <v>50.747400000000013</v>
      </c>
      <c r="G331" s="360">
        <f t="shared" si="2"/>
        <v>78.427800000000005</v>
      </c>
      <c r="H331" s="13"/>
      <c r="I331" s="362" t="s">
        <v>56</v>
      </c>
      <c r="J331" s="363"/>
      <c r="K331" s="69"/>
      <c r="L331" s="70"/>
      <c r="M331" s="71"/>
      <c r="N331" s="72"/>
      <c r="O331" s="73"/>
      <c r="P331" s="74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5">
      <c r="A332" s="356" t="s">
        <v>10</v>
      </c>
      <c r="B332" s="365" t="s">
        <v>810</v>
      </c>
      <c r="C332" s="368"/>
      <c r="D332" s="376" t="s">
        <v>92</v>
      </c>
      <c r="E332" s="375">
        <v>29.95</v>
      </c>
      <c r="F332" s="361">
        <f t="shared" si="3"/>
        <v>43.487400000000001</v>
      </c>
      <c r="G332" s="360">
        <f t="shared" si="2"/>
        <v>67.207799999999992</v>
      </c>
      <c r="H332" s="13"/>
      <c r="I332" s="362" t="s">
        <v>56</v>
      </c>
      <c r="J332" s="363"/>
      <c r="K332" s="69"/>
      <c r="L332" s="70"/>
      <c r="M332" s="71"/>
      <c r="N332" s="72"/>
      <c r="O332" s="73"/>
      <c r="P332" s="74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5">
      <c r="A333" s="356" t="s">
        <v>10</v>
      </c>
      <c r="B333" s="365" t="s">
        <v>811</v>
      </c>
      <c r="C333" s="368"/>
      <c r="D333" s="376" t="s">
        <v>92</v>
      </c>
      <c r="E333" s="375">
        <v>59.95</v>
      </c>
      <c r="F333" s="361">
        <f t="shared" si="3"/>
        <v>87.04740000000001</v>
      </c>
      <c r="G333" s="360">
        <f t="shared" si="2"/>
        <v>134.52779999999998</v>
      </c>
      <c r="H333" s="13"/>
      <c r="I333" s="362" t="s">
        <v>56</v>
      </c>
      <c r="J333" s="363"/>
      <c r="K333" s="69"/>
      <c r="L333" s="70"/>
      <c r="M333" s="71"/>
      <c r="N333" s="72"/>
      <c r="O333" s="73"/>
      <c r="P333" s="74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5">
      <c r="A334" s="356" t="s">
        <v>10</v>
      </c>
      <c r="B334" s="365" t="s">
        <v>811</v>
      </c>
      <c r="C334" s="368"/>
      <c r="D334" s="376" t="s">
        <v>117</v>
      </c>
      <c r="E334" s="375">
        <v>65</v>
      </c>
      <c r="F334" s="361">
        <f t="shared" si="3"/>
        <v>94.38000000000001</v>
      </c>
      <c r="G334" s="360">
        <f t="shared" si="2"/>
        <v>145.85999999999999</v>
      </c>
      <c r="H334" s="13"/>
      <c r="I334" s="362" t="s">
        <v>56</v>
      </c>
      <c r="J334" s="363"/>
      <c r="K334" s="69"/>
      <c r="L334" s="70"/>
      <c r="M334" s="71"/>
      <c r="N334" s="72"/>
      <c r="O334" s="73"/>
      <c r="P334" s="74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5">
      <c r="A335" s="356" t="s">
        <v>10</v>
      </c>
      <c r="B335" s="365" t="s">
        <v>811</v>
      </c>
      <c r="C335" s="368"/>
      <c r="D335" s="376" t="s">
        <v>85</v>
      </c>
      <c r="E335" s="375">
        <v>75</v>
      </c>
      <c r="F335" s="361">
        <f t="shared" si="3"/>
        <v>108.9</v>
      </c>
      <c r="G335" s="360">
        <f t="shared" si="2"/>
        <v>168.29999999999998</v>
      </c>
      <c r="H335" s="13"/>
      <c r="I335" s="362" t="s">
        <v>56</v>
      </c>
      <c r="J335" s="363"/>
      <c r="K335" s="69"/>
      <c r="L335" s="70"/>
      <c r="M335" s="71"/>
      <c r="N335" s="72"/>
      <c r="O335" s="73"/>
      <c r="P335" s="74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5">
      <c r="A336" s="356" t="s">
        <v>10</v>
      </c>
      <c r="B336" s="365" t="s">
        <v>812</v>
      </c>
      <c r="C336" s="368"/>
      <c r="D336" s="376" t="s">
        <v>806</v>
      </c>
      <c r="E336" s="375">
        <v>79.95</v>
      </c>
      <c r="F336" s="361">
        <f t="shared" si="3"/>
        <v>116.08740000000002</v>
      </c>
      <c r="G336" s="360">
        <f t="shared" si="2"/>
        <v>179.40780000000001</v>
      </c>
      <c r="H336" s="13"/>
      <c r="I336" s="362" t="s">
        <v>56</v>
      </c>
      <c r="J336" s="363"/>
      <c r="K336" s="69"/>
      <c r="L336" s="70"/>
      <c r="M336" s="71"/>
      <c r="N336" s="72"/>
      <c r="O336" s="73"/>
      <c r="P336" s="74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5">
      <c r="A337" s="356" t="s">
        <v>10</v>
      </c>
      <c r="B337" s="365" t="s">
        <v>811</v>
      </c>
      <c r="C337" s="368"/>
      <c r="D337" s="376" t="s">
        <v>119</v>
      </c>
      <c r="E337" s="375">
        <v>85</v>
      </c>
      <c r="F337" s="361">
        <f t="shared" si="3"/>
        <v>123.42000000000003</v>
      </c>
      <c r="G337" s="360">
        <f t="shared" si="2"/>
        <v>190.74000000000004</v>
      </c>
      <c r="H337" s="13"/>
      <c r="I337" s="362" t="s">
        <v>56</v>
      </c>
      <c r="J337" s="363"/>
      <c r="K337" s="69"/>
      <c r="L337" s="70"/>
      <c r="M337" s="71"/>
      <c r="N337" s="72"/>
      <c r="O337" s="73"/>
      <c r="P337" s="74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5">
      <c r="A338" s="356" t="s">
        <v>10</v>
      </c>
      <c r="B338" s="365" t="s">
        <v>813</v>
      </c>
      <c r="C338" s="368"/>
      <c r="D338" s="376" t="s">
        <v>101</v>
      </c>
      <c r="E338" s="375">
        <v>16.95</v>
      </c>
      <c r="F338" s="361">
        <f t="shared" si="3"/>
        <v>24.6114</v>
      </c>
      <c r="G338" s="360">
        <f t="shared" si="2"/>
        <v>38.035799999999995</v>
      </c>
      <c r="H338" s="13"/>
      <c r="I338" s="362" t="s">
        <v>56</v>
      </c>
      <c r="J338" s="363"/>
      <c r="K338" s="69"/>
      <c r="L338" s="70"/>
      <c r="M338" s="71"/>
      <c r="N338" s="72"/>
      <c r="O338" s="73"/>
      <c r="P338" s="74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5">
      <c r="A339" s="356" t="s">
        <v>10</v>
      </c>
      <c r="B339" s="365" t="s">
        <v>813</v>
      </c>
      <c r="C339" s="368"/>
      <c r="D339" s="374" t="s">
        <v>119</v>
      </c>
      <c r="E339" s="375">
        <v>18.95</v>
      </c>
      <c r="F339" s="361">
        <f t="shared" si="3"/>
        <v>27.515400000000007</v>
      </c>
      <c r="G339" s="360">
        <f t="shared" si="2"/>
        <v>42.523800000000001</v>
      </c>
      <c r="H339" s="13"/>
      <c r="I339" s="362" t="s">
        <v>56</v>
      </c>
      <c r="J339" s="363"/>
      <c r="K339" s="69"/>
      <c r="L339" s="70"/>
      <c r="M339" s="71"/>
      <c r="N339" s="72"/>
      <c r="O339" s="73"/>
      <c r="P339" s="74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5">
      <c r="A340" s="356" t="s">
        <v>10</v>
      </c>
      <c r="B340" s="380" t="s">
        <v>814</v>
      </c>
      <c r="C340" s="368"/>
      <c r="D340" s="374" t="s">
        <v>117</v>
      </c>
      <c r="E340" s="360">
        <v>7.95</v>
      </c>
      <c r="F340" s="361">
        <f t="shared" si="3"/>
        <v>11.543400000000002</v>
      </c>
      <c r="G340" s="360">
        <f t="shared" si="2"/>
        <v>17.839800000000004</v>
      </c>
      <c r="H340" s="13"/>
      <c r="I340" s="362" t="s">
        <v>56</v>
      </c>
      <c r="J340" s="363"/>
      <c r="K340" s="69"/>
      <c r="L340" s="70"/>
      <c r="M340" s="71"/>
      <c r="N340" s="72"/>
      <c r="O340" s="73"/>
      <c r="P340" s="74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5">
      <c r="A341" s="356" t="s">
        <v>10</v>
      </c>
      <c r="B341" s="380" t="s">
        <v>814</v>
      </c>
      <c r="C341" s="368"/>
      <c r="D341" s="374" t="s">
        <v>85</v>
      </c>
      <c r="E341" s="360">
        <v>9.9499999999999993</v>
      </c>
      <c r="F341" s="361">
        <f t="shared" si="3"/>
        <v>14.447400000000002</v>
      </c>
      <c r="G341" s="360">
        <f t="shared" si="2"/>
        <v>22.3278</v>
      </c>
      <c r="H341" s="13"/>
      <c r="I341" s="362" t="s">
        <v>56</v>
      </c>
      <c r="J341" s="363"/>
      <c r="K341" s="69"/>
      <c r="L341" s="70"/>
      <c r="M341" s="71"/>
      <c r="N341" s="72"/>
      <c r="O341" s="73"/>
      <c r="P341" s="74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5">
      <c r="A342" s="356" t="s">
        <v>10</v>
      </c>
      <c r="B342" s="380" t="s">
        <v>815</v>
      </c>
      <c r="C342" s="368"/>
      <c r="D342" s="374" t="s">
        <v>816</v>
      </c>
      <c r="E342" s="360">
        <v>29.95</v>
      </c>
      <c r="F342" s="361">
        <f t="shared" si="3"/>
        <v>43.487400000000001</v>
      </c>
      <c r="G342" s="360">
        <f t="shared" si="2"/>
        <v>67.207799999999992</v>
      </c>
      <c r="H342" s="13"/>
      <c r="I342" s="362" t="s">
        <v>56</v>
      </c>
      <c r="J342" s="363"/>
      <c r="K342" s="69"/>
      <c r="L342" s="70"/>
      <c r="M342" s="71"/>
      <c r="N342" s="72"/>
      <c r="O342" s="73"/>
      <c r="P342" s="74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5">
      <c r="A343" s="356" t="s">
        <v>10</v>
      </c>
      <c r="B343" s="380" t="s">
        <v>817</v>
      </c>
      <c r="C343" s="368"/>
      <c r="D343" s="374" t="s">
        <v>818</v>
      </c>
      <c r="E343" s="360">
        <v>6.95</v>
      </c>
      <c r="F343" s="361">
        <f t="shared" si="3"/>
        <v>10.0914</v>
      </c>
      <c r="G343" s="360">
        <f t="shared" si="2"/>
        <v>15.595799999999999</v>
      </c>
      <c r="H343" s="13"/>
      <c r="I343" s="362" t="s">
        <v>56</v>
      </c>
      <c r="J343" s="363"/>
      <c r="K343" s="69"/>
      <c r="L343" s="70"/>
      <c r="M343" s="71"/>
      <c r="N343" s="72"/>
      <c r="O343" s="73"/>
      <c r="P343" s="74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5">
      <c r="A344" s="356" t="s">
        <v>10</v>
      </c>
      <c r="B344" s="380" t="s">
        <v>670</v>
      </c>
      <c r="C344" s="368"/>
      <c r="D344" s="374" t="s">
        <v>819</v>
      </c>
      <c r="E344" s="360">
        <v>6.95</v>
      </c>
      <c r="F344" s="361">
        <f t="shared" si="3"/>
        <v>10.0914</v>
      </c>
      <c r="G344" s="360">
        <f t="shared" si="2"/>
        <v>15.595799999999999</v>
      </c>
      <c r="H344" s="13"/>
      <c r="I344" s="362" t="s">
        <v>56</v>
      </c>
      <c r="J344" s="363"/>
      <c r="K344" s="69"/>
      <c r="L344" s="70"/>
      <c r="M344" s="71"/>
      <c r="N344" s="72"/>
      <c r="O344" s="73"/>
      <c r="P344" s="74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5">
      <c r="A345" s="356" t="s">
        <v>10</v>
      </c>
      <c r="B345" s="380" t="s">
        <v>670</v>
      </c>
      <c r="C345" s="368"/>
      <c r="D345" s="374" t="s">
        <v>820</v>
      </c>
      <c r="E345" s="360">
        <v>7.95</v>
      </c>
      <c r="F345" s="361">
        <f t="shared" si="3"/>
        <v>11.543400000000002</v>
      </c>
      <c r="G345" s="360">
        <f t="shared" si="2"/>
        <v>17.839800000000004</v>
      </c>
      <c r="H345" s="13"/>
      <c r="I345" s="362" t="s">
        <v>56</v>
      </c>
      <c r="J345" s="363"/>
      <c r="K345" s="69"/>
      <c r="L345" s="70"/>
      <c r="M345" s="71"/>
      <c r="N345" s="72"/>
      <c r="O345" s="73"/>
      <c r="P345" s="74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5">
      <c r="A346" s="356" t="s">
        <v>10</v>
      </c>
      <c r="B346" s="380" t="s">
        <v>821</v>
      </c>
      <c r="C346" s="368"/>
      <c r="D346" s="374" t="s">
        <v>822</v>
      </c>
      <c r="E346" s="360">
        <v>10.95</v>
      </c>
      <c r="F346" s="361">
        <f t="shared" si="3"/>
        <v>15.8994</v>
      </c>
      <c r="G346" s="360">
        <f t="shared" si="2"/>
        <v>24.571799999999996</v>
      </c>
      <c r="H346" s="13"/>
      <c r="I346" s="362" t="s">
        <v>56</v>
      </c>
      <c r="J346" s="363"/>
      <c r="K346" s="69"/>
      <c r="L346" s="70"/>
      <c r="M346" s="71"/>
      <c r="N346" s="72"/>
      <c r="O346" s="73"/>
      <c r="P346" s="74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5">
      <c r="A347" s="356" t="s">
        <v>10</v>
      </c>
      <c r="B347" s="380" t="s">
        <v>823</v>
      </c>
      <c r="C347" s="368"/>
      <c r="D347" s="374" t="s">
        <v>117</v>
      </c>
      <c r="E347" s="360">
        <v>7.95</v>
      </c>
      <c r="F347" s="361">
        <f t="shared" si="3"/>
        <v>11.543400000000002</v>
      </c>
      <c r="G347" s="360">
        <f t="shared" si="2"/>
        <v>17.839800000000004</v>
      </c>
      <c r="H347" s="13"/>
      <c r="I347" s="362" t="s">
        <v>56</v>
      </c>
      <c r="J347" s="363"/>
      <c r="K347" s="69"/>
      <c r="L347" s="70"/>
      <c r="M347" s="71"/>
      <c r="N347" s="72"/>
      <c r="O347" s="73"/>
      <c r="P347" s="74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5">
      <c r="A348" s="356" t="s">
        <v>10</v>
      </c>
      <c r="B348" s="380" t="s">
        <v>823</v>
      </c>
      <c r="C348" s="368"/>
      <c r="D348" s="374" t="s">
        <v>101</v>
      </c>
      <c r="E348" s="360">
        <v>17.95</v>
      </c>
      <c r="F348" s="361">
        <f t="shared" si="3"/>
        <v>26.063400000000001</v>
      </c>
      <c r="G348" s="360">
        <f t="shared" si="2"/>
        <v>40.279799999999994</v>
      </c>
      <c r="H348" s="13"/>
      <c r="I348" s="362" t="s">
        <v>56</v>
      </c>
      <c r="J348" s="363"/>
      <c r="K348" s="69"/>
      <c r="L348" s="70"/>
      <c r="M348" s="71"/>
      <c r="N348" s="72"/>
      <c r="O348" s="73"/>
      <c r="P348" s="74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5">
      <c r="A349" s="356" t="s">
        <v>10</v>
      </c>
      <c r="B349" s="380" t="s">
        <v>823</v>
      </c>
      <c r="C349" s="368"/>
      <c r="D349" s="374" t="s">
        <v>111</v>
      </c>
      <c r="E349" s="360">
        <v>26.95</v>
      </c>
      <c r="F349" s="361">
        <f t="shared" si="3"/>
        <v>39.131400000000006</v>
      </c>
      <c r="G349" s="360">
        <f t="shared" si="2"/>
        <v>60.475800000000007</v>
      </c>
      <c r="H349" s="13"/>
      <c r="I349" s="362" t="s">
        <v>56</v>
      </c>
      <c r="J349" s="363"/>
      <c r="K349" s="69"/>
      <c r="L349" s="70"/>
      <c r="M349" s="71"/>
      <c r="N349" s="72"/>
      <c r="O349" s="73"/>
      <c r="P349" s="74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5">
      <c r="A350" s="356" t="s">
        <v>10</v>
      </c>
      <c r="B350" s="380" t="s">
        <v>824</v>
      </c>
      <c r="C350" s="368"/>
      <c r="D350" s="374" t="s">
        <v>111</v>
      </c>
      <c r="E350" s="360">
        <v>19.95</v>
      </c>
      <c r="F350" s="361">
        <f t="shared" si="3"/>
        <v>28.967400000000001</v>
      </c>
      <c r="G350" s="360">
        <f t="shared" si="2"/>
        <v>44.767800000000001</v>
      </c>
      <c r="H350" s="13"/>
      <c r="I350" s="362" t="s">
        <v>56</v>
      </c>
      <c r="J350" s="363"/>
      <c r="K350" s="69"/>
      <c r="L350" s="70"/>
      <c r="M350" s="71"/>
      <c r="N350" s="72"/>
      <c r="O350" s="73"/>
      <c r="P350" s="74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5">
      <c r="A351" s="356" t="s">
        <v>10</v>
      </c>
      <c r="B351" s="380" t="s">
        <v>825</v>
      </c>
      <c r="C351" s="368"/>
      <c r="D351" s="374" t="s">
        <v>85</v>
      </c>
      <c r="E351" s="360">
        <v>9.9499999999999993</v>
      </c>
      <c r="F351" s="361">
        <f t="shared" si="3"/>
        <v>14.447400000000002</v>
      </c>
      <c r="G351" s="360">
        <f t="shared" si="2"/>
        <v>22.3278</v>
      </c>
      <c r="H351" s="13"/>
      <c r="I351" s="362" t="s">
        <v>56</v>
      </c>
      <c r="J351" s="363"/>
      <c r="K351" s="69"/>
      <c r="L351" s="70"/>
      <c r="M351" s="71"/>
      <c r="N351" s="72"/>
      <c r="O351" s="73"/>
      <c r="P351" s="74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5">
      <c r="A352" s="356" t="s">
        <v>10</v>
      </c>
      <c r="B352" s="380" t="s">
        <v>825</v>
      </c>
      <c r="C352" s="368"/>
      <c r="D352" s="374" t="s">
        <v>101</v>
      </c>
      <c r="E352" s="360">
        <v>17.95</v>
      </c>
      <c r="F352" s="361">
        <f t="shared" si="3"/>
        <v>26.063400000000001</v>
      </c>
      <c r="G352" s="360">
        <f t="shared" si="2"/>
        <v>40.279799999999994</v>
      </c>
      <c r="H352" s="13"/>
      <c r="I352" s="362" t="s">
        <v>56</v>
      </c>
      <c r="J352" s="363"/>
      <c r="K352" s="69"/>
      <c r="L352" s="70"/>
      <c r="M352" s="71"/>
      <c r="N352" s="72"/>
      <c r="O352" s="73"/>
      <c r="P352" s="74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5">
      <c r="A353" s="356" t="s">
        <v>10</v>
      </c>
      <c r="B353" s="380" t="s">
        <v>825</v>
      </c>
      <c r="C353" s="368"/>
      <c r="D353" s="374" t="s">
        <v>106</v>
      </c>
      <c r="E353" s="360">
        <v>22.95</v>
      </c>
      <c r="F353" s="361">
        <f t="shared" si="3"/>
        <v>33.323400000000007</v>
      </c>
      <c r="G353" s="360">
        <f t="shared" si="2"/>
        <v>51.4998</v>
      </c>
      <c r="H353" s="13"/>
      <c r="I353" s="362" t="s">
        <v>56</v>
      </c>
      <c r="J353" s="363"/>
      <c r="K353" s="69"/>
      <c r="L353" s="70"/>
      <c r="M353" s="71"/>
      <c r="N353" s="72"/>
      <c r="O353" s="73"/>
      <c r="P353" s="74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5">
      <c r="A354" s="356" t="s">
        <v>10</v>
      </c>
      <c r="B354" s="380" t="s">
        <v>825</v>
      </c>
      <c r="C354" s="368"/>
      <c r="D354" s="374" t="s">
        <v>111</v>
      </c>
      <c r="E354" s="360">
        <v>29.95</v>
      </c>
      <c r="F354" s="361">
        <f t="shared" si="3"/>
        <v>43.487400000000001</v>
      </c>
      <c r="G354" s="360">
        <f t="shared" si="2"/>
        <v>67.207799999999992</v>
      </c>
      <c r="H354" s="13"/>
      <c r="I354" s="362" t="s">
        <v>113</v>
      </c>
      <c r="J354" s="363"/>
      <c r="K354" s="69"/>
      <c r="L354" s="70"/>
      <c r="M354" s="71"/>
      <c r="N354" s="72"/>
      <c r="O354" s="73"/>
      <c r="P354" s="74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5">
      <c r="A355" s="356" t="s">
        <v>10</v>
      </c>
      <c r="B355" s="380" t="s">
        <v>826</v>
      </c>
      <c r="C355" s="368"/>
      <c r="D355" s="374" t="s">
        <v>827</v>
      </c>
      <c r="E355" s="360">
        <v>8.9499999999999993</v>
      </c>
      <c r="F355" s="361">
        <f t="shared" si="3"/>
        <v>12.995400000000002</v>
      </c>
      <c r="G355" s="360">
        <f t="shared" si="2"/>
        <v>20.0838</v>
      </c>
      <c r="H355" s="13"/>
      <c r="I355" s="362" t="s">
        <v>113</v>
      </c>
      <c r="J355" s="363"/>
      <c r="K355" s="69"/>
      <c r="L355" s="70"/>
      <c r="M355" s="71"/>
      <c r="N355" s="72"/>
      <c r="O355" s="73"/>
      <c r="P355" s="74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5">
      <c r="A356" s="356" t="s">
        <v>10</v>
      </c>
      <c r="B356" s="380" t="s">
        <v>826</v>
      </c>
      <c r="C356" s="368"/>
      <c r="D356" s="374" t="s">
        <v>816</v>
      </c>
      <c r="E356" s="360">
        <v>12.95</v>
      </c>
      <c r="F356" s="361">
        <f t="shared" si="3"/>
        <v>18.803400000000003</v>
      </c>
      <c r="G356" s="360">
        <f t="shared" si="2"/>
        <v>29.059800000000003</v>
      </c>
      <c r="H356" s="13"/>
      <c r="I356" s="362" t="s">
        <v>113</v>
      </c>
      <c r="J356" s="363"/>
      <c r="K356" s="69"/>
      <c r="L356" s="70"/>
      <c r="M356" s="71"/>
      <c r="N356" s="72"/>
      <c r="O356" s="73"/>
      <c r="P356" s="74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5">
      <c r="A357" s="356" t="s">
        <v>10</v>
      </c>
      <c r="B357" s="380" t="s">
        <v>826</v>
      </c>
      <c r="C357" s="368"/>
      <c r="D357" s="374" t="s">
        <v>828</v>
      </c>
      <c r="E357" s="360">
        <v>17.95</v>
      </c>
      <c r="F357" s="361">
        <f t="shared" si="3"/>
        <v>26.063400000000001</v>
      </c>
      <c r="G357" s="360">
        <f t="shared" si="2"/>
        <v>40.279799999999994</v>
      </c>
      <c r="H357" s="13"/>
      <c r="I357" s="362" t="s">
        <v>113</v>
      </c>
      <c r="J357" s="363"/>
      <c r="K357" s="69"/>
      <c r="L357" s="70"/>
      <c r="M357" s="71"/>
      <c r="N357" s="72"/>
      <c r="O357" s="73"/>
      <c r="P357" s="74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5">
      <c r="A358" s="356" t="s">
        <v>10</v>
      </c>
      <c r="B358" s="380" t="s">
        <v>829</v>
      </c>
      <c r="C358" s="368"/>
      <c r="D358" s="374" t="s">
        <v>117</v>
      </c>
      <c r="E358" s="360">
        <v>7.95</v>
      </c>
      <c r="F358" s="361">
        <f t="shared" si="3"/>
        <v>11.543400000000002</v>
      </c>
      <c r="G358" s="360">
        <f t="shared" si="2"/>
        <v>17.839800000000004</v>
      </c>
      <c r="H358" s="13"/>
      <c r="I358" s="362" t="s">
        <v>113</v>
      </c>
      <c r="J358" s="363"/>
      <c r="K358" s="69"/>
      <c r="L358" s="70"/>
      <c r="M358" s="71"/>
      <c r="N358" s="72"/>
      <c r="O358" s="73"/>
      <c r="P358" s="74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5">
      <c r="A359" s="356" t="s">
        <v>10</v>
      </c>
      <c r="B359" s="380" t="s">
        <v>829</v>
      </c>
      <c r="C359" s="368"/>
      <c r="D359" s="374" t="s">
        <v>111</v>
      </c>
      <c r="E359" s="360">
        <v>26.95</v>
      </c>
      <c r="F359" s="361">
        <f t="shared" si="3"/>
        <v>39.131400000000006</v>
      </c>
      <c r="G359" s="360">
        <f t="shared" si="2"/>
        <v>60.475800000000007</v>
      </c>
      <c r="H359" s="13"/>
      <c r="I359" s="362" t="s">
        <v>113</v>
      </c>
      <c r="J359" s="363"/>
      <c r="K359" s="69"/>
      <c r="L359" s="70"/>
      <c r="M359" s="71"/>
      <c r="N359" s="72"/>
      <c r="O359" s="73"/>
      <c r="P359" s="74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5">
      <c r="A360" s="356" t="s">
        <v>10</v>
      </c>
      <c r="B360" s="380" t="s">
        <v>830</v>
      </c>
      <c r="C360" s="368"/>
      <c r="D360" s="374" t="s">
        <v>117</v>
      </c>
      <c r="E360" s="360">
        <v>7.95</v>
      </c>
      <c r="F360" s="361">
        <f t="shared" si="3"/>
        <v>11.543400000000002</v>
      </c>
      <c r="G360" s="360">
        <f t="shared" si="2"/>
        <v>17.839800000000004</v>
      </c>
      <c r="H360" s="13"/>
      <c r="I360" s="362" t="s">
        <v>132</v>
      </c>
      <c r="J360" s="363"/>
      <c r="K360" s="69"/>
      <c r="L360" s="70"/>
      <c r="M360" s="71"/>
      <c r="N360" s="72"/>
      <c r="O360" s="73"/>
      <c r="P360" s="74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5">
      <c r="A361" s="356" t="s">
        <v>10</v>
      </c>
      <c r="B361" s="380" t="s">
        <v>830</v>
      </c>
      <c r="C361" s="368"/>
      <c r="D361" s="374" t="s">
        <v>85</v>
      </c>
      <c r="E361" s="360">
        <v>9.9499999999999993</v>
      </c>
      <c r="F361" s="361">
        <f t="shared" si="3"/>
        <v>14.447400000000002</v>
      </c>
      <c r="G361" s="360">
        <f t="shared" si="2"/>
        <v>22.3278</v>
      </c>
      <c r="H361" s="13"/>
      <c r="I361" s="362" t="s">
        <v>132</v>
      </c>
      <c r="J361" s="363"/>
      <c r="K361" s="69"/>
      <c r="L361" s="70"/>
      <c r="M361" s="71"/>
      <c r="N361" s="72"/>
      <c r="O361" s="73"/>
      <c r="P361" s="74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5">
      <c r="A362" s="356" t="s">
        <v>10</v>
      </c>
      <c r="B362" s="380" t="s">
        <v>830</v>
      </c>
      <c r="C362" s="368"/>
      <c r="D362" s="374" t="s">
        <v>106</v>
      </c>
      <c r="E362" s="360">
        <v>19.95</v>
      </c>
      <c r="F362" s="361">
        <f t="shared" si="3"/>
        <v>28.967400000000001</v>
      </c>
      <c r="G362" s="360">
        <f t="shared" si="2"/>
        <v>44.767800000000001</v>
      </c>
      <c r="H362" s="13"/>
      <c r="I362" s="362" t="s">
        <v>132</v>
      </c>
      <c r="J362" s="363"/>
      <c r="K362" s="69"/>
      <c r="L362" s="70"/>
      <c r="M362" s="71"/>
      <c r="N362" s="72"/>
      <c r="O362" s="73"/>
      <c r="P362" s="74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5">
      <c r="A363" s="356" t="s">
        <v>10</v>
      </c>
      <c r="B363" s="380" t="s">
        <v>831</v>
      </c>
      <c r="C363" s="368"/>
      <c r="D363" s="374" t="s">
        <v>117</v>
      </c>
      <c r="E363" s="360">
        <v>7.95</v>
      </c>
      <c r="F363" s="361">
        <f t="shared" si="3"/>
        <v>11.543400000000002</v>
      </c>
      <c r="G363" s="360">
        <f t="shared" si="2"/>
        <v>17.839800000000004</v>
      </c>
      <c r="H363" s="13"/>
      <c r="I363" s="362" t="s">
        <v>132</v>
      </c>
      <c r="J363" s="363"/>
      <c r="K363" s="69"/>
      <c r="L363" s="70"/>
      <c r="M363" s="71"/>
      <c r="N363" s="72"/>
      <c r="O363" s="73"/>
      <c r="P363" s="74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5">
      <c r="A364" s="356" t="s">
        <v>10</v>
      </c>
      <c r="B364" s="380" t="s">
        <v>831</v>
      </c>
      <c r="C364" s="368"/>
      <c r="D364" s="374" t="s">
        <v>101</v>
      </c>
      <c r="E364" s="360">
        <v>17.95</v>
      </c>
      <c r="F364" s="361">
        <f t="shared" si="3"/>
        <v>26.063400000000001</v>
      </c>
      <c r="G364" s="360">
        <f t="shared" si="2"/>
        <v>40.279799999999994</v>
      </c>
      <c r="H364" s="13"/>
      <c r="I364" s="362" t="s">
        <v>132</v>
      </c>
      <c r="J364" s="363"/>
      <c r="K364" s="69"/>
      <c r="L364" s="70"/>
      <c r="M364" s="71"/>
      <c r="N364" s="72"/>
      <c r="O364" s="73"/>
      <c r="P364" s="74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5">
      <c r="A365" s="356" t="s">
        <v>10</v>
      </c>
      <c r="B365" s="380" t="s">
        <v>832</v>
      </c>
      <c r="C365" s="368"/>
      <c r="D365" s="374" t="s">
        <v>117</v>
      </c>
      <c r="E365" s="360">
        <v>7.95</v>
      </c>
      <c r="F365" s="361">
        <f t="shared" si="3"/>
        <v>11.543400000000002</v>
      </c>
      <c r="G365" s="360">
        <f t="shared" si="2"/>
        <v>17.839800000000004</v>
      </c>
      <c r="H365" s="13"/>
      <c r="I365" s="362" t="s">
        <v>132</v>
      </c>
      <c r="J365" s="363"/>
      <c r="K365" s="69"/>
      <c r="L365" s="70"/>
      <c r="M365" s="71"/>
      <c r="N365" s="72"/>
      <c r="O365" s="73"/>
      <c r="P365" s="74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5">
      <c r="A366" s="356" t="s">
        <v>10</v>
      </c>
      <c r="B366" s="380" t="s">
        <v>832</v>
      </c>
      <c r="C366" s="368"/>
      <c r="D366" s="374" t="s">
        <v>101</v>
      </c>
      <c r="E366" s="360">
        <v>17.95</v>
      </c>
      <c r="F366" s="361">
        <f t="shared" si="3"/>
        <v>26.063400000000001</v>
      </c>
      <c r="G366" s="360">
        <f t="shared" si="2"/>
        <v>40.279799999999994</v>
      </c>
      <c r="H366" s="13"/>
      <c r="I366" s="362" t="s">
        <v>132</v>
      </c>
      <c r="J366" s="363"/>
      <c r="K366" s="69"/>
      <c r="L366" s="70"/>
      <c r="M366" s="71"/>
      <c r="N366" s="72"/>
      <c r="O366" s="73"/>
      <c r="P366" s="74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5">
      <c r="A367" s="356" t="s">
        <v>10</v>
      </c>
      <c r="B367" s="380" t="s">
        <v>832</v>
      </c>
      <c r="C367" s="368"/>
      <c r="D367" s="374" t="s">
        <v>111</v>
      </c>
      <c r="E367" s="360">
        <v>26.95</v>
      </c>
      <c r="F367" s="361">
        <f t="shared" si="3"/>
        <v>39.131400000000006</v>
      </c>
      <c r="G367" s="360">
        <f t="shared" si="2"/>
        <v>60.475800000000007</v>
      </c>
      <c r="H367" s="13"/>
      <c r="I367" s="362" t="s">
        <v>132</v>
      </c>
      <c r="J367" s="363"/>
      <c r="K367" s="69"/>
      <c r="L367" s="70"/>
      <c r="M367" s="71"/>
      <c r="N367" s="72"/>
      <c r="O367" s="73"/>
      <c r="P367" s="74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5">
      <c r="A368" s="356" t="s">
        <v>10</v>
      </c>
      <c r="B368" s="380" t="s">
        <v>833</v>
      </c>
      <c r="C368" s="368"/>
      <c r="D368" s="374" t="s">
        <v>85</v>
      </c>
      <c r="E368" s="360">
        <v>9.9499999999999993</v>
      </c>
      <c r="F368" s="361">
        <f t="shared" si="3"/>
        <v>14.447400000000002</v>
      </c>
      <c r="G368" s="360">
        <f t="shared" si="2"/>
        <v>22.3278</v>
      </c>
      <c r="H368" s="13"/>
      <c r="I368" s="362" t="s">
        <v>132</v>
      </c>
      <c r="J368" s="363"/>
      <c r="K368" s="69"/>
      <c r="L368" s="70"/>
      <c r="M368" s="71"/>
      <c r="N368" s="72"/>
      <c r="O368" s="73"/>
      <c r="P368" s="74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5">
      <c r="A369" s="356" t="s">
        <v>10</v>
      </c>
      <c r="B369" s="380" t="s">
        <v>833</v>
      </c>
      <c r="C369" s="368"/>
      <c r="D369" s="374" t="s">
        <v>101</v>
      </c>
      <c r="E369" s="360">
        <v>17.95</v>
      </c>
      <c r="F369" s="361">
        <f t="shared" si="3"/>
        <v>26.063400000000001</v>
      </c>
      <c r="G369" s="360">
        <f t="shared" si="2"/>
        <v>40.279799999999994</v>
      </c>
      <c r="H369" s="13"/>
      <c r="I369" s="362" t="s">
        <v>132</v>
      </c>
      <c r="J369" s="363"/>
      <c r="K369" s="69"/>
      <c r="L369" s="70"/>
      <c r="M369" s="71"/>
      <c r="N369" s="72"/>
      <c r="O369" s="73"/>
      <c r="P369" s="74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5">
      <c r="A370" s="356" t="s">
        <v>10</v>
      </c>
      <c r="B370" s="380" t="s">
        <v>833</v>
      </c>
      <c r="C370" s="368"/>
      <c r="D370" s="374" t="s">
        <v>106</v>
      </c>
      <c r="E370" s="360">
        <v>19.95</v>
      </c>
      <c r="F370" s="361">
        <f t="shared" si="3"/>
        <v>28.967400000000001</v>
      </c>
      <c r="G370" s="360">
        <f t="shared" si="2"/>
        <v>44.767800000000001</v>
      </c>
      <c r="H370" s="13"/>
      <c r="I370" s="362" t="s">
        <v>132</v>
      </c>
      <c r="J370" s="363"/>
      <c r="K370" s="69"/>
      <c r="L370" s="70"/>
      <c r="M370" s="71"/>
      <c r="N370" s="72"/>
      <c r="O370" s="73"/>
      <c r="P370" s="74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5">
      <c r="A371" s="356" t="s">
        <v>10</v>
      </c>
      <c r="B371" s="380" t="s">
        <v>834</v>
      </c>
      <c r="C371" s="368"/>
      <c r="D371" s="374" t="s">
        <v>827</v>
      </c>
      <c r="E371" s="360">
        <v>8.9499999999999993</v>
      </c>
      <c r="F371" s="361">
        <f t="shared" si="3"/>
        <v>12.995400000000002</v>
      </c>
      <c r="G371" s="360">
        <f t="shared" si="2"/>
        <v>20.0838</v>
      </c>
      <c r="H371" s="13"/>
      <c r="I371" s="362" t="s">
        <v>132</v>
      </c>
      <c r="J371" s="363"/>
      <c r="K371" s="69"/>
      <c r="L371" s="70"/>
      <c r="M371" s="71"/>
      <c r="N371" s="72"/>
      <c r="O371" s="73"/>
      <c r="P371" s="74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5">
      <c r="A372" s="356" t="s">
        <v>10</v>
      </c>
      <c r="B372" s="380" t="s">
        <v>834</v>
      </c>
      <c r="C372" s="368"/>
      <c r="D372" s="374" t="s">
        <v>828</v>
      </c>
      <c r="E372" s="360">
        <v>19.95</v>
      </c>
      <c r="F372" s="361">
        <f t="shared" si="3"/>
        <v>28.967400000000001</v>
      </c>
      <c r="G372" s="360">
        <f t="shared" si="2"/>
        <v>44.767800000000001</v>
      </c>
      <c r="H372" s="13"/>
      <c r="I372" s="362" t="s">
        <v>132</v>
      </c>
      <c r="J372" s="363"/>
      <c r="K372" s="69"/>
      <c r="L372" s="70"/>
      <c r="M372" s="71"/>
      <c r="N372" s="72"/>
      <c r="O372" s="73"/>
      <c r="P372" s="74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5">
      <c r="A373" s="356" t="s">
        <v>10</v>
      </c>
      <c r="B373" s="380" t="s">
        <v>834</v>
      </c>
      <c r="C373" s="368"/>
      <c r="D373" s="374" t="s">
        <v>111</v>
      </c>
      <c r="E373" s="360">
        <v>26.95</v>
      </c>
      <c r="F373" s="361">
        <f t="shared" si="3"/>
        <v>39.131400000000006</v>
      </c>
      <c r="G373" s="360">
        <f t="shared" si="2"/>
        <v>60.475800000000007</v>
      </c>
      <c r="H373" s="13"/>
      <c r="I373" s="362" t="s">
        <v>132</v>
      </c>
      <c r="J373" s="363"/>
      <c r="K373" s="69"/>
      <c r="L373" s="70"/>
      <c r="M373" s="71"/>
      <c r="N373" s="72"/>
      <c r="O373" s="73"/>
      <c r="P373" s="74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5">
      <c r="A374" s="356" t="s">
        <v>10</v>
      </c>
      <c r="B374" s="380" t="s">
        <v>835</v>
      </c>
      <c r="C374" s="368"/>
      <c r="D374" s="374" t="s">
        <v>117</v>
      </c>
      <c r="E374" s="360">
        <v>7.95</v>
      </c>
      <c r="F374" s="361">
        <f t="shared" si="3"/>
        <v>11.543400000000002</v>
      </c>
      <c r="G374" s="360">
        <f t="shared" si="2"/>
        <v>17.839800000000004</v>
      </c>
      <c r="H374" s="13"/>
      <c r="I374" s="362" t="s">
        <v>132</v>
      </c>
      <c r="J374" s="363"/>
      <c r="K374" s="69"/>
      <c r="L374" s="70"/>
      <c r="M374" s="71"/>
      <c r="N374" s="72"/>
      <c r="O374" s="73"/>
      <c r="P374" s="74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5">
      <c r="A375" s="356" t="s">
        <v>10</v>
      </c>
      <c r="B375" s="380" t="s">
        <v>835</v>
      </c>
      <c r="C375" s="368"/>
      <c r="D375" s="366" t="s">
        <v>106</v>
      </c>
      <c r="E375" s="360">
        <v>19.95</v>
      </c>
      <c r="F375" s="361">
        <f t="shared" si="3"/>
        <v>28.967400000000001</v>
      </c>
      <c r="G375" s="360">
        <f t="shared" si="2"/>
        <v>44.767800000000001</v>
      </c>
      <c r="H375" s="13"/>
      <c r="I375" s="362" t="s">
        <v>56</v>
      </c>
      <c r="J375" s="363"/>
      <c r="K375" s="69"/>
      <c r="L375" s="70"/>
      <c r="M375" s="71"/>
      <c r="N375" s="72"/>
      <c r="O375" s="73"/>
      <c r="P375" s="74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5">
      <c r="A376" s="356" t="s">
        <v>10</v>
      </c>
      <c r="B376" s="380" t="s">
        <v>835</v>
      </c>
      <c r="C376" s="368"/>
      <c r="D376" s="366" t="s">
        <v>119</v>
      </c>
      <c r="E376" s="360">
        <v>23.95</v>
      </c>
      <c r="F376" s="361">
        <f t="shared" si="3"/>
        <v>34.775400000000005</v>
      </c>
      <c r="G376" s="360">
        <f t="shared" si="2"/>
        <v>53.7438</v>
      </c>
      <c r="H376" s="13"/>
      <c r="I376" s="362" t="s">
        <v>56</v>
      </c>
      <c r="J376" s="363"/>
      <c r="K376" s="69"/>
      <c r="L376" s="70"/>
      <c r="M376" s="71"/>
      <c r="N376" s="72"/>
      <c r="O376" s="73"/>
      <c r="P376" s="74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5">
      <c r="A377" s="356" t="s">
        <v>10</v>
      </c>
      <c r="B377" s="380" t="s">
        <v>835</v>
      </c>
      <c r="C377" s="368"/>
      <c r="D377" s="366" t="s">
        <v>111</v>
      </c>
      <c r="E377" s="360">
        <v>26.95</v>
      </c>
      <c r="F377" s="361">
        <f t="shared" si="3"/>
        <v>39.131400000000006</v>
      </c>
      <c r="G377" s="360">
        <f t="shared" si="2"/>
        <v>60.475800000000007</v>
      </c>
      <c r="H377" s="13"/>
      <c r="I377" s="362" t="s">
        <v>56</v>
      </c>
      <c r="J377" s="363"/>
      <c r="K377" s="69"/>
      <c r="L377" s="70"/>
      <c r="M377" s="71"/>
      <c r="N377" s="72"/>
      <c r="O377" s="73"/>
      <c r="P377" s="74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5">
      <c r="A378" s="356" t="s">
        <v>10</v>
      </c>
      <c r="B378" s="380" t="s">
        <v>836</v>
      </c>
      <c r="C378" s="368"/>
      <c r="D378" s="366" t="s">
        <v>117</v>
      </c>
      <c r="E378" s="360">
        <v>7.95</v>
      </c>
      <c r="F378" s="361">
        <f t="shared" si="3"/>
        <v>11.543400000000002</v>
      </c>
      <c r="G378" s="360">
        <f t="shared" si="2"/>
        <v>17.839800000000004</v>
      </c>
      <c r="H378" s="13"/>
      <c r="I378" s="362" t="s">
        <v>56</v>
      </c>
      <c r="J378" s="363"/>
      <c r="K378" s="69"/>
      <c r="L378" s="70"/>
      <c r="M378" s="71"/>
      <c r="N378" s="72"/>
      <c r="O378" s="73"/>
      <c r="P378" s="74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5">
      <c r="A379" s="356" t="s">
        <v>10</v>
      </c>
      <c r="B379" s="380" t="s">
        <v>836</v>
      </c>
      <c r="C379" s="368"/>
      <c r="D379" s="366" t="s">
        <v>111</v>
      </c>
      <c r="E379" s="360">
        <v>26.95</v>
      </c>
      <c r="F379" s="361">
        <f t="shared" si="3"/>
        <v>39.131400000000006</v>
      </c>
      <c r="G379" s="360">
        <f t="shared" si="2"/>
        <v>60.475800000000007</v>
      </c>
      <c r="H379" s="13"/>
      <c r="I379" s="362" t="s">
        <v>56</v>
      </c>
      <c r="J379" s="363"/>
      <c r="K379" s="69"/>
      <c r="L379" s="70"/>
      <c r="M379" s="71"/>
      <c r="N379" s="72"/>
      <c r="O379" s="73"/>
      <c r="P379" s="74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5">
      <c r="A380" s="356" t="s">
        <v>10</v>
      </c>
      <c r="B380" s="380" t="s">
        <v>837</v>
      </c>
      <c r="C380" s="368"/>
      <c r="D380" s="366" t="s">
        <v>117</v>
      </c>
      <c r="E380" s="360">
        <v>7.95</v>
      </c>
      <c r="F380" s="361">
        <f t="shared" si="3"/>
        <v>11.543400000000002</v>
      </c>
      <c r="G380" s="360">
        <f t="shared" si="2"/>
        <v>17.839800000000004</v>
      </c>
      <c r="H380" s="13"/>
      <c r="I380" s="362" t="s">
        <v>56</v>
      </c>
      <c r="J380" s="363"/>
      <c r="K380" s="69"/>
      <c r="L380" s="70"/>
      <c r="M380" s="71"/>
      <c r="N380" s="72"/>
      <c r="O380" s="73"/>
      <c r="P380" s="74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5">
      <c r="A381" s="356" t="s">
        <v>10</v>
      </c>
      <c r="B381" s="380" t="s">
        <v>837</v>
      </c>
      <c r="C381" s="368"/>
      <c r="D381" s="366" t="s">
        <v>101</v>
      </c>
      <c r="E381" s="360">
        <v>17.95</v>
      </c>
      <c r="F381" s="361">
        <f t="shared" si="3"/>
        <v>26.063400000000001</v>
      </c>
      <c r="G381" s="360">
        <f t="shared" si="2"/>
        <v>40.279799999999994</v>
      </c>
      <c r="H381" s="13"/>
      <c r="I381" s="362" t="s">
        <v>56</v>
      </c>
      <c r="J381" s="363"/>
      <c r="K381" s="69"/>
      <c r="L381" s="70"/>
      <c r="M381" s="71"/>
      <c r="N381" s="72"/>
      <c r="O381" s="73"/>
      <c r="P381" s="74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5">
      <c r="A382" s="356" t="s">
        <v>10</v>
      </c>
      <c r="B382" s="380" t="s">
        <v>837</v>
      </c>
      <c r="C382" s="368"/>
      <c r="D382" s="366" t="s">
        <v>106</v>
      </c>
      <c r="E382" s="360">
        <v>19.95</v>
      </c>
      <c r="F382" s="361">
        <f t="shared" si="3"/>
        <v>28.967400000000001</v>
      </c>
      <c r="G382" s="360">
        <f t="shared" si="2"/>
        <v>44.767800000000001</v>
      </c>
      <c r="H382" s="13"/>
      <c r="I382" s="362" t="s">
        <v>56</v>
      </c>
      <c r="J382" s="363"/>
      <c r="K382" s="69"/>
      <c r="L382" s="70"/>
      <c r="M382" s="71"/>
      <c r="N382" s="72"/>
      <c r="O382" s="73"/>
      <c r="P382" s="74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5">
      <c r="A383" s="356" t="s">
        <v>10</v>
      </c>
      <c r="B383" s="380" t="s">
        <v>838</v>
      </c>
      <c r="C383" s="368"/>
      <c r="D383" s="366" t="s">
        <v>117</v>
      </c>
      <c r="E383" s="360">
        <v>7.95</v>
      </c>
      <c r="F383" s="361">
        <f t="shared" si="3"/>
        <v>11.543400000000002</v>
      </c>
      <c r="G383" s="360">
        <f t="shared" si="2"/>
        <v>17.839800000000004</v>
      </c>
      <c r="H383" s="13"/>
      <c r="I383" s="362" t="s">
        <v>56</v>
      </c>
      <c r="J383" s="363"/>
      <c r="K383" s="69"/>
      <c r="L383" s="70"/>
      <c r="M383" s="71"/>
      <c r="N383" s="72"/>
      <c r="O383" s="73"/>
      <c r="P383" s="74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5">
      <c r="A384" s="356" t="s">
        <v>10</v>
      </c>
      <c r="B384" s="380" t="s">
        <v>838</v>
      </c>
      <c r="C384" s="368"/>
      <c r="D384" s="366" t="s">
        <v>101</v>
      </c>
      <c r="E384" s="360">
        <v>17.95</v>
      </c>
      <c r="F384" s="361">
        <f t="shared" si="3"/>
        <v>26.063400000000001</v>
      </c>
      <c r="G384" s="360">
        <f t="shared" si="2"/>
        <v>40.279799999999994</v>
      </c>
      <c r="H384" s="13"/>
      <c r="I384" s="362" t="s">
        <v>56</v>
      </c>
      <c r="J384" s="363"/>
      <c r="K384" s="69"/>
      <c r="L384" s="70"/>
      <c r="M384" s="71"/>
      <c r="N384" s="72"/>
      <c r="O384" s="73"/>
      <c r="P384" s="74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5">
      <c r="A385" s="356" t="s">
        <v>10</v>
      </c>
      <c r="B385" s="380" t="s">
        <v>838</v>
      </c>
      <c r="C385" s="368"/>
      <c r="D385" s="366" t="s">
        <v>111</v>
      </c>
      <c r="E385" s="360">
        <v>26.95</v>
      </c>
      <c r="F385" s="361">
        <f t="shared" si="3"/>
        <v>39.131400000000006</v>
      </c>
      <c r="G385" s="360">
        <f t="shared" si="2"/>
        <v>60.475800000000007</v>
      </c>
      <c r="H385" s="13"/>
      <c r="I385" s="362" t="s">
        <v>56</v>
      </c>
      <c r="J385" s="363"/>
      <c r="K385" s="69"/>
      <c r="L385" s="70"/>
      <c r="M385" s="71"/>
      <c r="N385" s="72"/>
      <c r="O385" s="73"/>
      <c r="P385" s="74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5">
      <c r="A386" s="356" t="s">
        <v>10</v>
      </c>
      <c r="B386" s="380" t="s">
        <v>839</v>
      </c>
      <c r="C386" s="368"/>
      <c r="D386" s="366" t="s">
        <v>117</v>
      </c>
      <c r="E386" s="360">
        <v>7.95</v>
      </c>
      <c r="F386" s="361">
        <f t="shared" si="3"/>
        <v>11.543400000000002</v>
      </c>
      <c r="G386" s="360">
        <f t="shared" si="2"/>
        <v>17.839800000000004</v>
      </c>
      <c r="H386" s="13"/>
      <c r="I386" s="362" t="s">
        <v>56</v>
      </c>
      <c r="J386" s="363"/>
      <c r="K386" s="69"/>
      <c r="L386" s="70"/>
      <c r="M386" s="71"/>
      <c r="N386" s="72"/>
      <c r="O386" s="73"/>
      <c r="P386" s="74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5">
      <c r="A387" s="356" t="s">
        <v>10</v>
      </c>
      <c r="B387" s="380" t="s">
        <v>839</v>
      </c>
      <c r="C387" s="368"/>
      <c r="D387" s="366" t="s">
        <v>85</v>
      </c>
      <c r="E387" s="360">
        <v>9.9499999999999993</v>
      </c>
      <c r="F387" s="361">
        <f t="shared" si="3"/>
        <v>14.447400000000002</v>
      </c>
      <c r="G387" s="360">
        <f t="shared" si="2"/>
        <v>22.3278</v>
      </c>
      <c r="H387" s="13"/>
      <c r="I387" s="362" t="s">
        <v>56</v>
      </c>
      <c r="J387" s="363"/>
      <c r="K387" s="69"/>
      <c r="L387" s="70"/>
      <c r="M387" s="71"/>
      <c r="N387" s="72"/>
      <c r="O387" s="73"/>
      <c r="P387" s="74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5">
      <c r="A388" s="356" t="s">
        <v>10</v>
      </c>
      <c r="B388" s="380" t="s">
        <v>839</v>
      </c>
      <c r="C388" s="368"/>
      <c r="D388" s="366" t="s">
        <v>101</v>
      </c>
      <c r="E388" s="360">
        <v>17.95</v>
      </c>
      <c r="F388" s="361">
        <f t="shared" si="3"/>
        <v>26.063400000000001</v>
      </c>
      <c r="G388" s="360">
        <f t="shared" si="2"/>
        <v>40.279799999999994</v>
      </c>
      <c r="H388" s="13"/>
      <c r="I388" s="362" t="s">
        <v>56</v>
      </c>
      <c r="J388" s="363"/>
      <c r="K388" s="69"/>
      <c r="L388" s="70"/>
      <c r="M388" s="71"/>
      <c r="N388" s="72"/>
      <c r="O388" s="73"/>
      <c r="P388" s="74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5">
      <c r="A389" s="356" t="s">
        <v>10</v>
      </c>
      <c r="B389" s="380" t="s">
        <v>839</v>
      </c>
      <c r="C389" s="368"/>
      <c r="D389" s="366" t="s">
        <v>106</v>
      </c>
      <c r="E389" s="360">
        <v>19.95</v>
      </c>
      <c r="F389" s="361">
        <f t="shared" si="3"/>
        <v>28.967400000000001</v>
      </c>
      <c r="G389" s="360">
        <f t="shared" si="2"/>
        <v>44.767800000000001</v>
      </c>
      <c r="H389" s="13"/>
      <c r="I389" s="362" t="s">
        <v>56</v>
      </c>
      <c r="J389" s="363"/>
      <c r="K389" s="69"/>
      <c r="L389" s="70"/>
      <c r="M389" s="71"/>
      <c r="N389" s="72"/>
      <c r="O389" s="73"/>
      <c r="P389" s="74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5">
      <c r="A390" s="356" t="s">
        <v>10</v>
      </c>
      <c r="B390" s="380" t="s">
        <v>840</v>
      </c>
      <c r="C390" s="368"/>
      <c r="D390" s="366" t="s">
        <v>117</v>
      </c>
      <c r="E390" s="360">
        <v>7.95</v>
      </c>
      <c r="F390" s="361">
        <f t="shared" si="3"/>
        <v>11.543400000000002</v>
      </c>
      <c r="G390" s="360">
        <f t="shared" si="2"/>
        <v>17.839800000000004</v>
      </c>
      <c r="H390" s="13"/>
      <c r="I390" s="362" t="s">
        <v>56</v>
      </c>
      <c r="J390" s="363"/>
      <c r="K390" s="69"/>
      <c r="L390" s="70"/>
      <c r="M390" s="71"/>
      <c r="N390" s="72"/>
      <c r="O390" s="73"/>
      <c r="P390" s="74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5">
      <c r="A391" s="356" t="s">
        <v>10</v>
      </c>
      <c r="B391" s="380" t="s">
        <v>841</v>
      </c>
      <c r="C391" s="368"/>
      <c r="D391" s="366" t="s">
        <v>819</v>
      </c>
      <c r="E391" s="360">
        <v>6.95</v>
      </c>
      <c r="F391" s="361">
        <f t="shared" si="3"/>
        <v>10.0914</v>
      </c>
      <c r="G391" s="360">
        <f t="shared" si="2"/>
        <v>15.595799999999999</v>
      </c>
      <c r="H391" s="13"/>
      <c r="I391" s="362" t="s">
        <v>56</v>
      </c>
      <c r="J391" s="363"/>
      <c r="K391" s="69"/>
      <c r="L391" s="70"/>
      <c r="M391" s="71"/>
      <c r="N391" s="72"/>
      <c r="O391" s="73"/>
      <c r="P391" s="74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5">
      <c r="A392" s="356" t="s">
        <v>10</v>
      </c>
      <c r="B392" s="380" t="s">
        <v>842</v>
      </c>
      <c r="C392" s="368"/>
      <c r="D392" s="366" t="s">
        <v>827</v>
      </c>
      <c r="E392" s="360">
        <v>8.9499999999999993</v>
      </c>
      <c r="F392" s="361">
        <f t="shared" si="3"/>
        <v>12.995400000000002</v>
      </c>
      <c r="G392" s="360">
        <f t="shared" si="2"/>
        <v>20.0838</v>
      </c>
      <c r="H392" s="13"/>
      <c r="I392" s="362" t="s">
        <v>56</v>
      </c>
      <c r="J392" s="363"/>
      <c r="K392" s="69"/>
      <c r="L392" s="70"/>
      <c r="M392" s="71"/>
      <c r="N392" s="72"/>
      <c r="O392" s="73"/>
      <c r="P392" s="74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5">
      <c r="A393" s="356" t="s">
        <v>10</v>
      </c>
      <c r="B393" s="380" t="s">
        <v>843</v>
      </c>
      <c r="C393" s="368"/>
      <c r="D393" s="366" t="s">
        <v>97</v>
      </c>
      <c r="E393" s="360">
        <v>24.95</v>
      </c>
      <c r="F393" s="361">
        <f t="shared" si="3"/>
        <v>36.227400000000003</v>
      </c>
      <c r="G393" s="360">
        <f t="shared" si="2"/>
        <v>55.987799999999993</v>
      </c>
      <c r="H393" s="13"/>
      <c r="I393" s="362" t="s">
        <v>56</v>
      </c>
      <c r="J393" s="363"/>
      <c r="K393" s="69"/>
      <c r="L393" s="70"/>
      <c r="M393" s="71"/>
      <c r="N393" s="72"/>
      <c r="O393" s="73"/>
      <c r="P393" s="74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5">
      <c r="A394" s="356" t="s">
        <v>10</v>
      </c>
      <c r="B394" s="380" t="s">
        <v>844</v>
      </c>
      <c r="C394" s="368"/>
      <c r="D394" s="366" t="s">
        <v>827</v>
      </c>
      <c r="E394" s="360">
        <v>29.95</v>
      </c>
      <c r="F394" s="361">
        <f t="shared" si="3"/>
        <v>43.487400000000001</v>
      </c>
      <c r="G394" s="360">
        <f t="shared" si="2"/>
        <v>67.207799999999992</v>
      </c>
      <c r="H394" s="13"/>
      <c r="I394" s="362" t="s">
        <v>56</v>
      </c>
      <c r="J394" s="363"/>
      <c r="K394" s="69"/>
      <c r="L394" s="70"/>
      <c r="M394" s="71"/>
      <c r="N394" s="72"/>
      <c r="O394" s="73"/>
      <c r="P394" s="74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5">
      <c r="A395" s="356" t="s">
        <v>10</v>
      </c>
      <c r="B395" s="380" t="s">
        <v>845</v>
      </c>
      <c r="C395" s="368"/>
      <c r="D395" s="366" t="s">
        <v>85</v>
      </c>
      <c r="E395" s="360">
        <v>19.95</v>
      </c>
      <c r="F395" s="361">
        <f t="shared" si="3"/>
        <v>28.967400000000001</v>
      </c>
      <c r="G395" s="360">
        <f t="shared" si="2"/>
        <v>44.767800000000001</v>
      </c>
      <c r="H395" s="13"/>
      <c r="I395" s="362" t="s">
        <v>56</v>
      </c>
      <c r="J395" s="363"/>
      <c r="K395" s="69"/>
      <c r="L395" s="70"/>
      <c r="M395" s="71"/>
      <c r="N395" s="72"/>
      <c r="O395" s="73"/>
      <c r="P395" s="74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5">
      <c r="A396" s="356" t="s">
        <v>10</v>
      </c>
      <c r="B396" s="380" t="s">
        <v>846</v>
      </c>
      <c r="C396" s="368"/>
      <c r="D396" s="366" t="s">
        <v>828</v>
      </c>
      <c r="E396" s="360">
        <v>39.950000000000003</v>
      </c>
      <c r="F396" s="361">
        <f t="shared" si="3"/>
        <v>58.007400000000011</v>
      </c>
      <c r="G396" s="360">
        <f t="shared" si="2"/>
        <v>89.647800000000018</v>
      </c>
      <c r="H396" s="13"/>
      <c r="I396" s="362" t="s">
        <v>56</v>
      </c>
      <c r="J396" s="363"/>
      <c r="K396" s="69"/>
      <c r="L396" s="70"/>
      <c r="M396" s="71"/>
      <c r="N396" s="72"/>
      <c r="O396" s="73"/>
      <c r="P396" s="74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5">
      <c r="A397" s="356" t="s">
        <v>10</v>
      </c>
      <c r="B397" s="380" t="s">
        <v>847</v>
      </c>
      <c r="C397" s="368"/>
      <c r="D397" s="366" t="s">
        <v>123</v>
      </c>
      <c r="E397" s="360">
        <v>16.95</v>
      </c>
      <c r="F397" s="361">
        <f t="shared" si="3"/>
        <v>24.6114</v>
      </c>
      <c r="G397" s="360">
        <f t="shared" si="2"/>
        <v>38.035799999999995</v>
      </c>
      <c r="H397" s="13"/>
      <c r="I397" s="362" t="s">
        <v>56</v>
      </c>
      <c r="J397" s="363"/>
      <c r="K397" s="69"/>
      <c r="L397" s="70"/>
      <c r="M397" s="71"/>
      <c r="N397" s="72"/>
      <c r="O397" s="73"/>
      <c r="P397" s="74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5">
      <c r="A398" s="356" t="s">
        <v>10</v>
      </c>
      <c r="B398" s="380" t="s">
        <v>848</v>
      </c>
      <c r="C398" s="368"/>
      <c r="D398" s="366" t="s">
        <v>827</v>
      </c>
      <c r="E398" s="360">
        <v>24.95</v>
      </c>
      <c r="F398" s="361">
        <f t="shared" si="3"/>
        <v>36.227400000000003</v>
      </c>
      <c r="G398" s="360">
        <f t="shared" si="2"/>
        <v>55.987799999999993</v>
      </c>
      <c r="H398" s="13"/>
      <c r="I398" s="362" t="s">
        <v>56</v>
      </c>
      <c r="J398" s="363"/>
      <c r="K398" s="69"/>
      <c r="L398" s="70"/>
      <c r="M398" s="71"/>
      <c r="N398" s="72"/>
      <c r="O398" s="73"/>
      <c r="P398" s="74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5">
      <c r="A399" s="356" t="s">
        <v>10</v>
      </c>
      <c r="B399" s="368"/>
      <c r="C399" s="368"/>
      <c r="D399" s="366" t="s">
        <v>85</v>
      </c>
      <c r="E399" s="358"/>
      <c r="F399" s="361">
        <f t="shared" si="3"/>
        <v>0</v>
      </c>
      <c r="G399" s="360">
        <f t="shared" si="2"/>
        <v>0</v>
      </c>
      <c r="H399" s="13"/>
      <c r="I399" s="362" t="s">
        <v>56</v>
      </c>
      <c r="J399" s="363"/>
      <c r="K399" s="69"/>
      <c r="L399" s="70"/>
      <c r="M399" s="71"/>
      <c r="N399" s="72"/>
      <c r="O399" s="73"/>
      <c r="P399" s="74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5">
      <c r="A400" s="356" t="s">
        <v>10</v>
      </c>
      <c r="B400" s="380" t="s">
        <v>276</v>
      </c>
      <c r="C400" s="368"/>
      <c r="D400" s="366" t="s">
        <v>172</v>
      </c>
      <c r="E400" s="360">
        <v>8.9499999999999993</v>
      </c>
      <c r="F400" s="361">
        <f t="shared" si="3"/>
        <v>12.995400000000002</v>
      </c>
      <c r="G400" s="360">
        <f t="shared" si="2"/>
        <v>20.0838</v>
      </c>
      <c r="H400" s="13"/>
      <c r="I400" s="362" t="s">
        <v>56</v>
      </c>
      <c r="J400" s="363"/>
      <c r="K400" s="69"/>
      <c r="L400" s="70"/>
      <c r="M400" s="71"/>
      <c r="N400" s="72"/>
      <c r="O400" s="73"/>
      <c r="P400" s="74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5">
      <c r="A401" s="356" t="s">
        <v>10</v>
      </c>
      <c r="B401" s="380" t="s">
        <v>277</v>
      </c>
      <c r="C401" s="368"/>
      <c r="D401" s="366" t="s">
        <v>278</v>
      </c>
      <c r="E401" s="360">
        <v>12.95</v>
      </c>
      <c r="F401" s="361">
        <f t="shared" si="3"/>
        <v>18.803400000000003</v>
      </c>
      <c r="G401" s="360">
        <f t="shared" si="2"/>
        <v>29.059800000000003</v>
      </c>
      <c r="H401" s="13"/>
      <c r="I401" s="362" t="s">
        <v>56</v>
      </c>
      <c r="J401" s="363"/>
      <c r="K401" s="69"/>
      <c r="L401" s="70"/>
      <c r="M401" s="71"/>
      <c r="N401" s="72"/>
      <c r="O401" s="73"/>
      <c r="P401" s="74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5">
      <c r="A402" s="356" t="s">
        <v>10</v>
      </c>
      <c r="B402" s="380" t="s">
        <v>279</v>
      </c>
      <c r="C402" s="368"/>
      <c r="D402" s="366" t="s">
        <v>123</v>
      </c>
      <c r="E402" s="360">
        <v>8.9499999999999993</v>
      </c>
      <c r="F402" s="361">
        <f t="shared" si="3"/>
        <v>12.995400000000002</v>
      </c>
      <c r="G402" s="360">
        <f t="shared" si="2"/>
        <v>20.0838</v>
      </c>
      <c r="H402" s="13"/>
      <c r="I402" s="362" t="s">
        <v>56</v>
      </c>
      <c r="J402" s="363"/>
      <c r="K402" s="69"/>
      <c r="L402" s="70"/>
      <c r="M402" s="71"/>
      <c r="N402" s="72"/>
      <c r="O402" s="73"/>
      <c r="P402" s="74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5">
      <c r="A403" s="356" t="s">
        <v>10</v>
      </c>
      <c r="B403" s="380" t="s">
        <v>280</v>
      </c>
      <c r="C403" s="368"/>
      <c r="D403" s="366" t="s">
        <v>281</v>
      </c>
      <c r="E403" s="360">
        <v>10.95</v>
      </c>
      <c r="F403" s="361">
        <f t="shared" si="3"/>
        <v>15.8994</v>
      </c>
      <c r="G403" s="360">
        <f t="shared" si="2"/>
        <v>24.571799999999996</v>
      </c>
      <c r="H403" s="13"/>
      <c r="I403" s="362" t="s">
        <v>56</v>
      </c>
      <c r="J403" s="363"/>
      <c r="K403" s="69"/>
      <c r="L403" s="70"/>
      <c r="M403" s="71"/>
      <c r="N403" s="72"/>
      <c r="O403" s="73"/>
      <c r="P403" s="74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5">
      <c r="A404" s="356" t="s">
        <v>10</v>
      </c>
      <c r="B404" s="380" t="s">
        <v>849</v>
      </c>
      <c r="C404" s="368"/>
      <c r="D404" s="366" t="s">
        <v>820</v>
      </c>
      <c r="E404" s="360">
        <v>8.9499999999999993</v>
      </c>
      <c r="F404" s="361">
        <f t="shared" si="3"/>
        <v>12.995400000000002</v>
      </c>
      <c r="G404" s="360">
        <f t="shared" si="2"/>
        <v>20.0838</v>
      </c>
      <c r="H404" s="13"/>
      <c r="I404" s="362" t="s">
        <v>56</v>
      </c>
      <c r="J404" s="363"/>
      <c r="K404" s="69"/>
      <c r="L404" s="70"/>
      <c r="M404" s="71"/>
      <c r="N404" s="72"/>
      <c r="O404" s="73"/>
      <c r="P404" s="74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5">
      <c r="A405" s="356" t="s">
        <v>10</v>
      </c>
      <c r="B405" s="380" t="s">
        <v>850</v>
      </c>
      <c r="C405" s="368"/>
      <c r="D405" s="366" t="s">
        <v>819</v>
      </c>
      <c r="E405" s="360">
        <v>6.95</v>
      </c>
      <c r="F405" s="361">
        <f t="shared" si="3"/>
        <v>10.0914</v>
      </c>
      <c r="G405" s="360">
        <f t="shared" si="2"/>
        <v>15.595799999999999</v>
      </c>
      <c r="H405" s="13"/>
      <c r="I405" s="362" t="s">
        <v>56</v>
      </c>
      <c r="J405" s="363"/>
      <c r="K405" s="69"/>
      <c r="L405" s="70"/>
      <c r="M405" s="71"/>
      <c r="N405" s="72"/>
      <c r="O405" s="73"/>
      <c r="P405" s="74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5">
      <c r="A406" s="356" t="s">
        <v>10</v>
      </c>
      <c r="B406" s="380" t="s">
        <v>851</v>
      </c>
      <c r="C406" s="368"/>
      <c r="D406" s="366" t="s">
        <v>822</v>
      </c>
      <c r="E406" s="360">
        <v>10.95</v>
      </c>
      <c r="F406" s="361">
        <f t="shared" si="3"/>
        <v>15.8994</v>
      </c>
      <c r="G406" s="360">
        <f t="shared" si="2"/>
        <v>24.571799999999996</v>
      </c>
      <c r="H406" s="13"/>
      <c r="I406" s="362" t="s">
        <v>56</v>
      </c>
      <c r="J406" s="363"/>
      <c r="K406" s="69"/>
      <c r="L406" s="70"/>
      <c r="M406" s="71"/>
      <c r="N406" s="72"/>
      <c r="O406" s="73"/>
      <c r="P406" s="74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5">
      <c r="A407" s="356" t="s">
        <v>10</v>
      </c>
      <c r="B407" s="380" t="s">
        <v>852</v>
      </c>
      <c r="C407" s="368"/>
      <c r="D407" s="366" t="s">
        <v>816</v>
      </c>
      <c r="E407" s="360">
        <v>29.95</v>
      </c>
      <c r="F407" s="361">
        <f t="shared" si="3"/>
        <v>43.487400000000001</v>
      </c>
      <c r="G407" s="360">
        <f t="shared" si="2"/>
        <v>67.207799999999992</v>
      </c>
      <c r="H407" s="13"/>
      <c r="I407" s="362" t="s">
        <v>56</v>
      </c>
      <c r="J407" s="363"/>
      <c r="K407" s="69"/>
      <c r="L407" s="70"/>
      <c r="M407" s="71"/>
      <c r="N407" s="72"/>
      <c r="O407" s="73"/>
      <c r="P407" s="74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5">
      <c r="A408" s="356" t="s">
        <v>10</v>
      </c>
      <c r="B408" s="380" t="s">
        <v>853</v>
      </c>
      <c r="C408" s="368"/>
      <c r="D408" s="366" t="s">
        <v>820</v>
      </c>
      <c r="E408" s="360">
        <v>17.95</v>
      </c>
      <c r="F408" s="361">
        <f t="shared" si="3"/>
        <v>26.063400000000001</v>
      </c>
      <c r="G408" s="360">
        <f t="shared" si="2"/>
        <v>40.279799999999994</v>
      </c>
      <c r="H408" s="13"/>
      <c r="I408" s="362" t="s">
        <v>56</v>
      </c>
      <c r="J408" s="363"/>
      <c r="K408" s="69"/>
      <c r="L408" s="70"/>
      <c r="M408" s="71"/>
      <c r="N408" s="72"/>
      <c r="O408" s="73"/>
      <c r="P408" s="74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5">
      <c r="A409" s="356" t="s">
        <v>10</v>
      </c>
      <c r="B409" s="380" t="s">
        <v>854</v>
      </c>
      <c r="C409" s="368"/>
      <c r="D409" s="366" t="s">
        <v>818</v>
      </c>
      <c r="E409" s="360">
        <v>19.95</v>
      </c>
      <c r="F409" s="361">
        <f t="shared" si="3"/>
        <v>28.967400000000001</v>
      </c>
      <c r="G409" s="360">
        <f t="shared" si="2"/>
        <v>44.767800000000001</v>
      </c>
      <c r="H409" s="13"/>
      <c r="I409" s="362" t="s">
        <v>56</v>
      </c>
      <c r="J409" s="363"/>
      <c r="K409" s="69"/>
      <c r="L409" s="70"/>
      <c r="M409" s="71"/>
      <c r="N409" s="72"/>
      <c r="O409" s="73"/>
      <c r="P409" s="74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5">
      <c r="A410" s="356" t="s">
        <v>10</v>
      </c>
      <c r="B410" s="380" t="s">
        <v>855</v>
      </c>
      <c r="C410" s="368"/>
      <c r="D410" s="366" t="s">
        <v>816</v>
      </c>
      <c r="E410" s="360">
        <v>19.95</v>
      </c>
      <c r="F410" s="361">
        <f t="shared" si="3"/>
        <v>28.967400000000001</v>
      </c>
      <c r="G410" s="360">
        <f t="shared" si="2"/>
        <v>44.767800000000001</v>
      </c>
      <c r="H410" s="13"/>
      <c r="I410" s="362" t="s">
        <v>56</v>
      </c>
      <c r="J410" s="363"/>
      <c r="K410" s="69"/>
      <c r="L410" s="70"/>
      <c r="M410" s="71"/>
      <c r="N410" s="72"/>
      <c r="O410" s="73"/>
      <c r="P410" s="74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5">
      <c r="A411" s="356" t="s">
        <v>10</v>
      </c>
      <c r="B411" s="380" t="s">
        <v>856</v>
      </c>
      <c r="C411" s="368"/>
      <c r="D411" s="366" t="s">
        <v>857</v>
      </c>
      <c r="E411" s="360">
        <v>15.95</v>
      </c>
      <c r="F411" s="361">
        <f t="shared" si="3"/>
        <v>23.159400000000005</v>
      </c>
      <c r="G411" s="360">
        <f t="shared" si="2"/>
        <v>35.791800000000002</v>
      </c>
      <c r="H411" s="13"/>
      <c r="I411" s="362" t="s">
        <v>56</v>
      </c>
      <c r="J411" s="363"/>
      <c r="K411" s="69"/>
      <c r="L411" s="70"/>
      <c r="M411" s="71"/>
      <c r="N411" s="72"/>
      <c r="O411" s="73"/>
      <c r="P411" s="74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5">
      <c r="A412" s="356" t="s">
        <v>10</v>
      </c>
      <c r="B412" s="380" t="s">
        <v>858</v>
      </c>
      <c r="C412" s="368"/>
      <c r="D412" s="366" t="s">
        <v>827</v>
      </c>
      <c r="E412" s="360">
        <v>19.95</v>
      </c>
      <c r="F412" s="361">
        <f t="shared" si="3"/>
        <v>28.967400000000001</v>
      </c>
      <c r="G412" s="360">
        <f t="shared" si="2"/>
        <v>44.767800000000001</v>
      </c>
      <c r="H412" s="13"/>
      <c r="I412" s="362" t="s">
        <v>56</v>
      </c>
      <c r="J412" s="363"/>
      <c r="K412" s="69"/>
      <c r="L412" s="70"/>
      <c r="M412" s="71"/>
      <c r="N412" s="72"/>
      <c r="O412" s="73"/>
      <c r="P412" s="74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5">
      <c r="A413" s="356" t="s">
        <v>10</v>
      </c>
      <c r="B413" s="380" t="s">
        <v>859</v>
      </c>
      <c r="C413" s="368"/>
      <c r="D413" s="366" t="s">
        <v>860</v>
      </c>
      <c r="E413" s="360">
        <v>4.95</v>
      </c>
      <c r="F413" s="361">
        <f t="shared" si="3"/>
        <v>7.1874000000000002</v>
      </c>
      <c r="G413" s="360">
        <f t="shared" si="2"/>
        <v>11.107799999999999</v>
      </c>
      <c r="H413" s="13"/>
      <c r="I413" s="362" t="s">
        <v>56</v>
      </c>
      <c r="J413" s="363"/>
      <c r="K413" s="69"/>
      <c r="L413" s="70"/>
      <c r="M413" s="71"/>
      <c r="N413" s="72"/>
      <c r="O413" s="73"/>
      <c r="P413" s="74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5">
      <c r="A414" s="356" t="s">
        <v>10</v>
      </c>
      <c r="B414" s="380" t="s">
        <v>859</v>
      </c>
      <c r="C414" s="368"/>
      <c r="D414" s="366" t="s">
        <v>860</v>
      </c>
      <c r="E414" s="360">
        <v>4</v>
      </c>
      <c r="F414" s="361">
        <f t="shared" si="3"/>
        <v>5.8080000000000007</v>
      </c>
      <c r="G414" s="360">
        <f t="shared" si="2"/>
        <v>8.9760000000000009</v>
      </c>
      <c r="H414" s="13"/>
      <c r="I414" s="362" t="s">
        <v>56</v>
      </c>
      <c r="J414" s="363"/>
      <c r="K414" s="69"/>
      <c r="L414" s="70"/>
      <c r="M414" s="71"/>
      <c r="N414" s="72"/>
      <c r="O414" s="73"/>
      <c r="P414" s="74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5">
      <c r="A415" s="356" t="s">
        <v>10</v>
      </c>
      <c r="B415" s="380" t="s">
        <v>859</v>
      </c>
      <c r="C415" s="368"/>
      <c r="D415" s="366" t="s">
        <v>117</v>
      </c>
      <c r="E415" s="360">
        <v>5.95</v>
      </c>
      <c r="F415" s="361">
        <f t="shared" si="3"/>
        <v>8.639400000000002</v>
      </c>
      <c r="G415" s="360">
        <f t="shared" si="2"/>
        <v>13.351800000000001</v>
      </c>
      <c r="H415" s="13"/>
      <c r="I415" s="362" t="s">
        <v>56</v>
      </c>
      <c r="J415" s="363"/>
      <c r="K415" s="69"/>
      <c r="L415" s="70"/>
      <c r="M415" s="71"/>
      <c r="N415" s="72"/>
      <c r="O415" s="73"/>
      <c r="P415" s="74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5">
      <c r="A416" s="356" t="s">
        <v>10</v>
      </c>
      <c r="B416" s="380" t="s">
        <v>859</v>
      </c>
      <c r="C416" s="368"/>
      <c r="D416" s="366" t="s">
        <v>861</v>
      </c>
      <c r="E416" s="360">
        <v>5</v>
      </c>
      <c r="F416" s="361">
        <f t="shared" si="3"/>
        <v>7.26</v>
      </c>
      <c r="G416" s="360">
        <f t="shared" si="2"/>
        <v>11.219999999999999</v>
      </c>
      <c r="H416" s="13"/>
      <c r="I416" s="362" t="s">
        <v>56</v>
      </c>
      <c r="J416" s="363"/>
      <c r="K416" s="69"/>
      <c r="L416" s="70"/>
      <c r="M416" s="71"/>
      <c r="N416" s="72"/>
      <c r="O416" s="73"/>
      <c r="P416" s="74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5">
      <c r="A417" s="356" t="s">
        <v>10</v>
      </c>
      <c r="B417" s="380" t="s">
        <v>741</v>
      </c>
      <c r="C417" s="368"/>
      <c r="D417" s="366" t="s">
        <v>857</v>
      </c>
      <c r="E417" s="360">
        <v>4.95</v>
      </c>
      <c r="F417" s="361">
        <f t="shared" si="3"/>
        <v>7.1874000000000002</v>
      </c>
      <c r="G417" s="360">
        <f t="shared" si="2"/>
        <v>11.107799999999999</v>
      </c>
      <c r="H417" s="13"/>
      <c r="I417" s="362" t="s">
        <v>56</v>
      </c>
      <c r="J417" s="363"/>
      <c r="K417" s="69"/>
      <c r="L417" s="70"/>
      <c r="M417" s="71"/>
      <c r="N417" s="72"/>
      <c r="O417" s="73"/>
      <c r="P417" s="74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5">
      <c r="A418" s="356" t="s">
        <v>10</v>
      </c>
      <c r="B418" s="380" t="s">
        <v>862</v>
      </c>
      <c r="C418" s="368"/>
      <c r="D418" s="366" t="s">
        <v>816</v>
      </c>
      <c r="E418" s="360">
        <v>14.95</v>
      </c>
      <c r="F418" s="361">
        <f t="shared" si="3"/>
        <v>21.7074</v>
      </c>
      <c r="G418" s="360">
        <f t="shared" si="2"/>
        <v>33.547799999999995</v>
      </c>
      <c r="H418" s="13"/>
      <c r="I418" s="362" t="s">
        <v>56</v>
      </c>
      <c r="J418" s="363"/>
      <c r="K418" s="69"/>
      <c r="L418" s="70"/>
      <c r="M418" s="71"/>
      <c r="N418" s="72"/>
      <c r="O418" s="73"/>
      <c r="P418" s="74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5">
      <c r="A419" s="356" t="s">
        <v>10</v>
      </c>
      <c r="B419" s="380" t="s">
        <v>863</v>
      </c>
      <c r="C419" s="368"/>
      <c r="D419" s="366" t="s">
        <v>819</v>
      </c>
      <c r="E419" s="360">
        <v>10.95</v>
      </c>
      <c r="F419" s="361">
        <f t="shared" si="3"/>
        <v>15.8994</v>
      </c>
      <c r="G419" s="360">
        <f t="shared" si="2"/>
        <v>24.571799999999996</v>
      </c>
      <c r="H419" s="13"/>
      <c r="I419" s="362" t="s">
        <v>56</v>
      </c>
      <c r="J419" s="363"/>
      <c r="K419" s="69"/>
      <c r="L419" s="70"/>
      <c r="M419" s="71"/>
      <c r="N419" s="72"/>
      <c r="O419" s="73"/>
      <c r="P419" s="74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5">
      <c r="A420" s="356" t="s">
        <v>10</v>
      </c>
      <c r="B420" s="380" t="s">
        <v>864</v>
      </c>
      <c r="C420" s="368"/>
      <c r="D420" s="366" t="s">
        <v>819</v>
      </c>
      <c r="E420" s="360">
        <v>12.95</v>
      </c>
      <c r="F420" s="361">
        <f t="shared" si="3"/>
        <v>18.803400000000003</v>
      </c>
      <c r="G420" s="360">
        <f t="shared" si="2"/>
        <v>29.059800000000003</v>
      </c>
      <c r="H420" s="13"/>
      <c r="I420" s="362" t="s">
        <v>56</v>
      </c>
      <c r="J420" s="363"/>
      <c r="K420" s="69"/>
      <c r="L420" s="70"/>
      <c r="M420" s="71"/>
      <c r="N420" s="72"/>
      <c r="O420" s="73"/>
      <c r="P420" s="74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5">
      <c r="A421" s="356" t="s">
        <v>10</v>
      </c>
      <c r="B421" s="380" t="s">
        <v>864</v>
      </c>
      <c r="C421" s="368"/>
      <c r="D421" s="366" t="s">
        <v>827</v>
      </c>
      <c r="E421" s="360">
        <v>15.95</v>
      </c>
      <c r="F421" s="361">
        <f t="shared" si="3"/>
        <v>23.159400000000005</v>
      </c>
      <c r="G421" s="360">
        <f t="shared" si="2"/>
        <v>35.791800000000002</v>
      </c>
      <c r="H421" s="13"/>
      <c r="I421" s="362" t="s">
        <v>56</v>
      </c>
      <c r="J421" s="363"/>
      <c r="K421" s="69"/>
      <c r="L421" s="70"/>
      <c r="M421" s="71"/>
      <c r="N421" s="72"/>
      <c r="O421" s="73"/>
      <c r="P421" s="74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5">
      <c r="A422" s="356" t="s">
        <v>10</v>
      </c>
      <c r="B422" s="380" t="s">
        <v>865</v>
      </c>
      <c r="C422" s="368"/>
      <c r="D422" s="366" t="s">
        <v>857</v>
      </c>
      <c r="E422" s="360">
        <v>5.95</v>
      </c>
      <c r="F422" s="361">
        <f t="shared" si="3"/>
        <v>8.639400000000002</v>
      </c>
      <c r="G422" s="360">
        <f t="shared" si="2"/>
        <v>13.351800000000001</v>
      </c>
      <c r="H422" s="13"/>
      <c r="I422" s="362" t="s">
        <v>56</v>
      </c>
      <c r="J422" s="363"/>
      <c r="K422" s="69"/>
      <c r="L422" s="70"/>
      <c r="M422" s="71"/>
      <c r="N422" s="72"/>
      <c r="O422" s="73"/>
      <c r="P422" s="74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5">
      <c r="A423" s="356" t="s">
        <v>10</v>
      </c>
      <c r="B423" s="380" t="s">
        <v>866</v>
      </c>
      <c r="C423" s="368"/>
      <c r="D423" s="366" t="s">
        <v>867</v>
      </c>
      <c r="E423" s="360">
        <v>12.95</v>
      </c>
      <c r="F423" s="361">
        <f t="shared" si="3"/>
        <v>18.803400000000003</v>
      </c>
      <c r="G423" s="360">
        <f t="shared" si="2"/>
        <v>29.059800000000003</v>
      </c>
      <c r="H423" s="13"/>
      <c r="I423" s="362" t="s">
        <v>56</v>
      </c>
      <c r="J423" s="363"/>
      <c r="K423" s="69"/>
      <c r="L423" s="70"/>
      <c r="M423" s="71"/>
      <c r="N423" s="72"/>
      <c r="O423" s="73"/>
      <c r="P423" s="74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5">
      <c r="A424" s="356" t="s">
        <v>10</v>
      </c>
      <c r="B424" s="380" t="s">
        <v>868</v>
      </c>
      <c r="C424" s="368"/>
      <c r="D424" s="366" t="s">
        <v>278</v>
      </c>
      <c r="E424" s="360">
        <v>10.95</v>
      </c>
      <c r="F424" s="361">
        <f t="shared" si="3"/>
        <v>15.8994</v>
      </c>
      <c r="G424" s="360">
        <f t="shared" si="2"/>
        <v>24.571799999999996</v>
      </c>
      <c r="H424" s="13"/>
      <c r="I424" s="362" t="s">
        <v>56</v>
      </c>
      <c r="J424" s="363"/>
      <c r="K424" s="69"/>
      <c r="L424" s="70"/>
      <c r="M424" s="71"/>
      <c r="N424" s="72"/>
      <c r="O424" s="73"/>
      <c r="P424" s="74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5">
      <c r="A425" s="356" t="s">
        <v>10</v>
      </c>
      <c r="B425" s="380" t="s">
        <v>869</v>
      </c>
      <c r="C425" s="368"/>
      <c r="D425" s="366" t="s">
        <v>860</v>
      </c>
      <c r="E425" s="360">
        <v>10.95</v>
      </c>
      <c r="F425" s="361">
        <f t="shared" si="3"/>
        <v>15.8994</v>
      </c>
      <c r="G425" s="360">
        <f t="shared" si="2"/>
        <v>24.571799999999996</v>
      </c>
      <c r="H425" s="13"/>
      <c r="I425" s="362" t="s">
        <v>56</v>
      </c>
      <c r="J425" s="363"/>
      <c r="K425" s="69"/>
      <c r="L425" s="70"/>
      <c r="M425" s="71"/>
      <c r="N425" s="72"/>
      <c r="O425" s="73"/>
      <c r="P425" s="74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5">
      <c r="A426" s="356" t="s">
        <v>10</v>
      </c>
      <c r="B426" s="380" t="s">
        <v>870</v>
      </c>
      <c r="C426" s="368"/>
      <c r="D426" s="366" t="s">
        <v>860</v>
      </c>
      <c r="E426" s="360">
        <v>9.9499999999999993</v>
      </c>
      <c r="F426" s="361">
        <f t="shared" si="3"/>
        <v>14.447400000000002</v>
      </c>
      <c r="G426" s="360">
        <f t="shared" si="2"/>
        <v>22.3278</v>
      </c>
      <c r="H426" s="13"/>
      <c r="I426" s="362" t="s">
        <v>56</v>
      </c>
      <c r="J426" s="363"/>
      <c r="K426" s="69"/>
      <c r="L426" s="70"/>
      <c r="M426" s="71"/>
      <c r="N426" s="72"/>
      <c r="O426" s="73"/>
      <c r="P426" s="74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5">
      <c r="A427" s="356" t="s">
        <v>10</v>
      </c>
      <c r="B427" s="380" t="s">
        <v>871</v>
      </c>
      <c r="C427" s="368"/>
      <c r="D427" s="366" t="s">
        <v>822</v>
      </c>
      <c r="E427" s="360">
        <v>14.95</v>
      </c>
      <c r="F427" s="361">
        <f t="shared" si="3"/>
        <v>21.7074</v>
      </c>
      <c r="G427" s="360">
        <f t="shared" si="2"/>
        <v>33.547799999999995</v>
      </c>
      <c r="H427" s="13"/>
      <c r="I427" s="362" t="s">
        <v>56</v>
      </c>
      <c r="J427" s="363"/>
      <c r="K427" s="69"/>
      <c r="L427" s="70"/>
      <c r="M427" s="71"/>
      <c r="N427" s="72"/>
      <c r="O427" s="73"/>
      <c r="P427" s="74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5">
      <c r="A428" s="356" t="s">
        <v>10</v>
      </c>
      <c r="B428" s="380" t="s">
        <v>872</v>
      </c>
      <c r="C428" s="368"/>
      <c r="D428" s="366" t="s">
        <v>828</v>
      </c>
      <c r="E428" s="360">
        <v>29.95</v>
      </c>
      <c r="F428" s="361">
        <f t="shared" si="3"/>
        <v>43.487400000000001</v>
      </c>
      <c r="G428" s="360">
        <f t="shared" si="2"/>
        <v>67.207799999999992</v>
      </c>
      <c r="H428" s="13"/>
      <c r="I428" s="362" t="s">
        <v>56</v>
      </c>
      <c r="J428" s="363"/>
      <c r="K428" s="69"/>
      <c r="L428" s="70"/>
      <c r="M428" s="71"/>
      <c r="N428" s="72"/>
      <c r="O428" s="73"/>
      <c r="P428" s="74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5">
      <c r="A429" s="356" t="s">
        <v>10</v>
      </c>
      <c r="B429" s="380" t="s">
        <v>872</v>
      </c>
      <c r="C429" s="368"/>
      <c r="D429" s="366" t="s">
        <v>873</v>
      </c>
      <c r="E429" s="360">
        <v>49.95</v>
      </c>
      <c r="F429" s="361">
        <f t="shared" si="3"/>
        <v>72.527400000000014</v>
      </c>
      <c r="G429" s="360">
        <f t="shared" si="2"/>
        <v>112.08780000000002</v>
      </c>
      <c r="H429" s="13"/>
      <c r="I429" s="362" t="s">
        <v>56</v>
      </c>
      <c r="J429" s="363"/>
      <c r="K429" s="69"/>
      <c r="L429" s="70"/>
      <c r="M429" s="71"/>
      <c r="N429" s="72"/>
      <c r="O429" s="73"/>
      <c r="P429" s="74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5">
      <c r="A430" s="356" t="s">
        <v>10</v>
      </c>
      <c r="B430" s="380" t="s">
        <v>874</v>
      </c>
      <c r="C430" s="368"/>
      <c r="D430" s="366" t="s">
        <v>111</v>
      </c>
      <c r="E430" s="360">
        <v>90</v>
      </c>
      <c r="F430" s="361">
        <f t="shared" si="3"/>
        <v>130.68000000000004</v>
      </c>
      <c r="G430" s="360">
        <f t="shared" si="2"/>
        <v>201.96</v>
      </c>
      <c r="H430" s="13"/>
      <c r="I430" s="362" t="s">
        <v>56</v>
      </c>
      <c r="J430" s="363"/>
      <c r="K430" s="69"/>
      <c r="L430" s="70"/>
      <c r="M430" s="71"/>
      <c r="N430" s="72"/>
      <c r="O430" s="73"/>
      <c r="P430" s="74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5">
      <c r="A431" s="356" t="s">
        <v>10</v>
      </c>
      <c r="B431" s="380" t="s">
        <v>875</v>
      </c>
      <c r="C431" s="368"/>
      <c r="D431" s="366" t="s">
        <v>819</v>
      </c>
      <c r="E431" s="360">
        <v>14.95</v>
      </c>
      <c r="F431" s="361">
        <f t="shared" si="3"/>
        <v>21.7074</v>
      </c>
      <c r="G431" s="360">
        <f t="shared" si="2"/>
        <v>33.547799999999995</v>
      </c>
      <c r="H431" s="13"/>
      <c r="I431" s="362" t="s">
        <v>56</v>
      </c>
      <c r="J431" s="363"/>
      <c r="K431" s="69"/>
      <c r="L431" s="70"/>
      <c r="M431" s="71"/>
      <c r="N431" s="72"/>
      <c r="O431" s="73"/>
      <c r="P431" s="74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5">
      <c r="A432" s="356" t="s">
        <v>10</v>
      </c>
      <c r="B432" s="380" t="s">
        <v>876</v>
      </c>
      <c r="C432" s="368"/>
      <c r="D432" s="366" t="s">
        <v>828</v>
      </c>
      <c r="E432" s="360">
        <v>24.95</v>
      </c>
      <c r="F432" s="361">
        <f t="shared" si="3"/>
        <v>36.227400000000003</v>
      </c>
      <c r="G432" s="360">
        <f t="shared" si="2"/>
        <v>55.987799999999993</v>
      </c>
      <c r="H432" s="13"/>
      <c r="I432" s="362" t="s">
        <v>56</v>
      </c>
      <c r="J432" s="363"/>
      <c r="K432" s="69"/>
      <c r="L432" s="70"/>
      <c r="M432" s="71"/>
      <c r="N432" s="72"/>
      <c r="O432" s="73"/>
      <c r="P432" s="74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5">
      <c r="A433" s="356" t="s">
        <v>10</v>
      </c>
      <c r="B433" s="380" t="s">
        <v>876</v>
      </c>
      <c r="C433" s="368"/>
      <c r="D433" s="366" t="s">
        <v>873</v>
      </c>
      <c r="E433" s="360">
        <v>29.95</v>
      </c>
      <c r="F433" s="361">
        <f t="shared" si="3"/>
        <v>43.487400000000001</v>
      </c>
      <c r="G433" s="360">
        <f t="shared" si="2"/>
        <v>67.207799999999992</v>
      </c>
      <c r="H433" s="13"/>
      <c r="I433" s="362" t="s">
        <v>56</v>
      </c>
      <c r="J433" s="363"/>
      <c r="K433" s="69"/>
      <c r="L433" s="70"/>
      <c r="M433" s="71"/>
      <c r="N433" s="72"/>
      <c r="O433" s="73"/>
      <c r="P433" s="74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5">
      <c r="A434" s="356" t="s">
        <v>10</v>
      </c>
      <c r="B434" s="380" t="s">
        <v>877</v>
      </c>
      <c r="C434" s="368"/>
      <c r="D434" s="366" t="s">
        <v>878</v>
      </c>
      <c r="E434" s="360">
        <v>75</v>
      </c>
      <c r="F434" s="361">
        <f t="shared" si="3"/>
        <v>108.9</v>
      </c>
      <c r="G434" s="360">
        <f t="shared" si="2"/>
        <v>168.29999999999998</v>
      </c>
      <c r="H434" s="13"/>
      <c r="I434" s="362" t="s">
        <v>56</v>
      </c>
      <c r="J434" s="363"/>
      <c r="K434" s="69"/>
      <c r="L434" s="70"/>
      <c r="M434" s="71"/>
      <c r="N434" s="72"/>
      <c r="O434" s="73"/>
      <c r="P434" s="74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5">
      <c r="A435" s="356" t="s">
        <v>10</v>
      </c>
      <c r="B435" s="380" t="s">
        <v>879</v>
      </c>
      <c r="C435" s="368"/>
      <c r="D435" s="366" t="s">
        <v>819</v>
      </c>
      <c r="E435" s="360">
        <v>15.95</v>
      </c>
      <c r="F435" s="361">
        <f t="shared" si="3"/>
        <v>23.159400000000005</v>
      </c>
      <c r="G435" s="360">
        <f t="shared" si="2"/>
        <v>35.791800000000002</v>
      </c>
      <c r="H435" s="13"/>
      <c r="I435" s="362" t="s">
        <v>56</v>
      </c>
      <c r="J435" s="363"/>
      <c r="K435" s="69"/>
      <c r="L435" s="70"/>
      <c r="M435" s="71"/>
      <c r="N435" s="72"/>
      <c r="O435" s="73"/>
      <c r="P435" s="74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5">
      <c r="A436" s="356" t="s">
        <v>10</v>
      </c>
      <c r="B436" s="381" t="s">
        <v>880</v>
      </c>
      <c r="C436" s="368"/>
      <c r="D436" s="382" t="s">
        <v>81</v>
      </c>
      <c r="E436" s="383">
        <v>6</v>
      </c>
      <c r="F436" s="361">
        <f t="shared" si="3"/>
        <v>8.7119999999999997</v>
      </c>
      <c r="G436" s="360">
        <f t="shared" si="2"/>
        <v>13.464</v>
      </c>
      <c r="H436" s="13"/>
      <c r="I436" s="362" t="s">
        <v>56</v>
      </c>
      <c r="J436" s="363"/>
      <c r="K436" s="69"/>
      <c r="L436" s="70"/>
      <c r="M436" s="71"/>
      <c r="N436" s="72"/>
      <c r="O436" s="73"/>
      <c r="P436" s="74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5">
      <c r="A437" s="356" t="s">
        <v>10</v>
      </c>
      <c r="B437" s="381" t="s">
        <v>881</v>
      </c>
      <c r="C437" s="368"/>
      <c r="D437" s="382" t="s">
        <v>81</v>
      </c>
      <c r="E437" s="384">
        <v>6</v>
      </c>
      <c r="F437" s="361">
        <f t="shared" si="3"/>
        <v>8.7119999999999997</v>
      </c>
      <c r="G437" s="360">
        <f t="shared" si="2"/>
        <v>13.464</v>
      </c>
      <c r="H437" s="13"/>
      <c r="I437" s="362" t="s">
        <v>56</v>
      </c>
      <c r="J437" s="363"/>
      <c r="K437" s="69"/>
      <c r="L437" s="70"/>
      <c r="M437" s="71"/>
      <c r="N437" s="72"/>
      <c r="O437" s="73"/>
      <c r="P437" s="74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5">
      <c r="A438" s="356" t="s">
        <v>10</v>
      </c>
      <c r="B438" s="381" t="s">
        <v>882</v>
      </c>
      <c r="C438" s="368"/>
      <c r="D438" s="382" t="s">
        <v>81</v>
      </c>
      <c r="E438" s="384">
        <v>6</v>
      </c>
      <c r="F438" s="361">
        <f t="shared" si="3"/>
        <v>8.7119999999999997</v>
      </c>
      <c r="G438" s="360">
        <f t="shared" si="2"/>
        <v>13.464</v>
      </c>
      <c r="H438" s="13"/>
      <c r="I438" s="362" t="s">
        <v>141</v>
      </c>
      <c r="J438" s="363"/>
      <c r="K438" s="69"/>
      <c r="L438" s="70"/>
      <c r="M438" s="71"/>
      <c r="N438" s="72"/>
      <c r="O438" s="73"/>
      <c r="P438" s="74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5">
      <c r="A439" s="356" t="s">
        <v>10</v>
      </c>
      <c r="B439" s="381" t="s">
        <v>883</v>
      </c>
      <c r="C439" s="368"/>
      <c r="D439" s="382" t="s">
        <v>81</v>
      </c>
      <c r="E439" s="384">
        <v>6</v>
      </c>
      <c r="F439" s="361">
        <f t="shared" si="3"/>
        <v>8.7119999999999997</v>
      </c>
      <c r="G439" s="360">
        <f t="shared" si="2"/>
        <v>13.464</v>
      </c>
      <c r="H439" s="13"/>
      <c r="I439" s="362" t="s">
        <v>141</v>
      </c>
      <c r="J439" s="363"/>
      <c r="K439" s="69"/>
      <c r="L439" s="70"/>
      <c r="M439" s="71"/>
      <c r="N439" s="72"/>
      <c r="O439" s="73"/>
      <c r="P439" s="74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5">
      <c r="A440" s="356" t="s">
        <v>10</v>
      </c>
      <c r="B440" s="381" t="s">
        <v>884</v>
      </c>
      <c r="C440" s="368"/>
      <c r="D440" s="382" t="s">
        <v>81</v>
      </c>
      <c r="E440" s="384">
        <v>6</v>
      </c>
      <c r="F440" s="361">
        <f t="shared" si="3"/>
        <v>8.7119999999999997</v>
      </c>
      <c r="G440" s="360">
        <f t="shared" si="2"/>
        <v>13.464</v>
      </c>
      <c r="H440" s="13"/>
      <c r="I440" s="362" t="s">
        <v>141</v>
      </c>
      <c r="J440" s="363"/>
      <c r="K440" s="69"/>
      <c r="L440" s="70"/>
      <c r="M440" s="71"/>
      <c r="N440" s="72"/>
      <c r="O440" s="73"/>
      <c r="P440" s="74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5">
      <c r="A441" s="356" t="s">
        <v>10</v>
      </c>
      <c r="B441" s="381" t="s">
        <v>885</v>
      </c>
      <c r="C441" s="368"/>
      <c r="D441" s="382" t="s">
        <v>81</v>
      </c>
      <c r="E441" s="384">
        <v>6</v>
      </c>
      <c r="F441" s="361">
        <f t="shared" si="3"/>
        <v>8.7119999999999997</v>
      </c>
      <c r="G441" s="360">
        <f t="shared" si="2"/>
        <v>13.464</v>
      </c>
      <c r="H441" s="13"/>
      <c r="I441" s="362" t="s">
        <v>141</v>
      </c>
      <c r="J441" s="363"/>
      <c r="K441" s="69"/>
      <c r="L441" s="70"/>
      <c r="M441" s="71"/>
      <c r="N441" s="72"/>
      <c r="O441" s="73"/>
      <c r="P441" s="74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5">
      <c r="A442" s="356" t="s">
        <v>10</v>
      </c>
      <c r="B442" s="381" t="s">
        <v>886</v>
      </c>
      <c r="C442" s="368"/>
      <c r="D442" s="382" t="s">
        <v>81</v>
      </c>
      <c r="E442" s="384">
        <v>6</v>
      </c>
      <c r="F442" s="361">
        <f t="shared" si="3"/>
        <v>8.7119999999999997</v>
      </c>
      <c r="G442" s="360">
        <f t="shared" si="2"/>
        <v>13.464</v>
      </c>
      <c r="H442" s="13"/>
      <c r="I442" s="362" t="s">
        <v>141</v>
      </c>
      <c r="J442" s="363"/>
      <c r="K442" s="69"/>
      <c r="L442" s="70"/>
      <c r="M442" s="71"/>
      <c r="N442" s="72"/>
      <c r="O442" s="73"/>
      <c r="P442" s="74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5">
      <c r="A443" s="356" t="s">
        <v>10</v>
      </c>
      <c r="B443" s="381" t="s">
        <v>887</v>
      </c>
      <c r="C443" s="368"/>
      <c r="D443" s="382" t="s">
        <v>81</v>
      </c>
      <c r="E443" s="384">
        <v>6</v>
      </c>
      <c r="F443" s="361">
        <f t="shared" si="3"/>
        <v>8.7119999999999997</v>
      </c>
      <c r="G443" s="360">
        <f t="shared" si="2"/>
        <v>13.464</v>
      </c>
      <c r="H443" s="13"/>
      <c r="I443" s="362" t="s">
        <v>141</v>
      </c>
      <c r="J443" s="363"/>
      <c r="K443" s="69"/>
      <c r="L443" s="70"/>
      <c r="M443" s="71"/>
      <c r="N443" s="72"/>
      <c r="O443" s="73"/>
      <c r="P443" s="74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5">
      <c r="A444" s="356" t="s">
        <v>10</v>
      </c>
      <c r="B444" s="385" t="s">
        <v>888</v>
      </c>
      <c r="C444" s="368"/>
      <c r="D444" s="386" t="s">
        <v>889</v>
      </c>
      <c r="E444" s="360">
        <v>60</v>
      </c>
      <c r="F444" s="361">
        <f t="shared" si="3"/>
        <v>87.12</v>
      </c>
      <c r="G444" s="360">
        <f t="shared" si="2"/>
        <v>134.64000000000001</v>
      </c>
      <c r="H444" s="13"/>
      <c r="I444" s="362" t="s">
        <v>141</v>
      </c>
      <c r="J444" s="363"/>
      <c r="K444" s="69"/>
      <c r="L444" s="70"/>
      <c r="M444" s="71"/>
      <c r="N444" s="72"/>
      <c r="O444" s="73"/>
      <c r="P444" s="74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5">
      <c r="A445" s="356" t="s">
        <v>10</v>
      </c>
      <c r="B445" s="380" t="s">
        <v>888</v>
      </c>
      <c r="C445" s="368"/>
      <c r="D445" s="387" t="s">
        <v>890</v>
      </c>
      <c r="E445" s="360">
        <v>180</v>
      </c>
      <c r="F445" s="361">
        <f t="shared" si="3"/>
        <v>261.36000000000007</v>
      </c>
      <c r="G445" s="360">
        <f t="shared" si="2"/>
        <v>403.92</v>
      </c>
      <c r="H445" s="13"/>
      <c r="I445" s="362" t="s">
        <v>141</v>
      </c>
      <c r="J445" s="363"/>
      <c r="K445" s="69"/>
      <c r="L445" s="70"/>
      <c r="M445" s="71"/>
      <c r="N445" s="72"/>
      <c r="O445" s="73"/>
      <c r="P445" s="74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5">
      <c r="A446" s="356" t="s">
        <v>10</v>
      </c>
      <c r="B446" s="388" t="s">
        <v>891</v>
      </c>
      <c r="C446" s="368"/>
      <c r="D446" s="389" t="s">
        <v>81</v>
      </c>
      <c r="E446" s="390">
        <v>6.8</v>
      </c>
      <c r="F446" s="361">
        <f t="shared" si="3"/>
        <v>9.8736000000000015</v>
      </c>
      <c r="G446" s="360">
        <f t="shared" si="2"/>
        <v>15.259200000000002</v>
      </c>
      <c r="H446" s="13"/>
      <c r="I446" s="362" t="s">
        <v>141</v>
      </c>
      <c r="J446" s="363"/>
      <c r="K446" s="69"/>
      <c r="L446" s="70"/>
      <c r="M446" s="71"/>
      <c r="N446" s="72"/>
      <c r="O446" s="73"/>
      <c r="P446" s="74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5">
      <c r="A447" s="356" t="s">
        <v>10</v>
      </c>
      <c r="B447" s="380" t="s">
        <v>892</v>
      </c>
      <c r="C447" s="368"/>
      <c r="D447" s="387" t="s">
        <v>81</v>
      </c>
      <c r="E447" s="360">
        <v>9.5</v>
      </c>
      <c r="F447" s="361">
        <f t="shared" si="3"/>
        <v>13.794000000000002</v>
      </c>
      <c r="G447" s="360">
        <f t="shared" si="2"/>
        <v>21.318000000000001</v>
      </c>
      <c r="H447" s="13"/>
      <c r="I447" s="362" t="s">
        <v>141</v>
      </c>
      <c r="J447" s="363"/>
      <c r="K447" s="69"/>
      <c r="L447" s="70"/>
      <c r="M447" s="71"/>
      <c r="N447" s="72"/>
      <c r="O447" s="73"/>
      <c r="P447" s="74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5">
      <c r="A448" s="356" t="s">
        <v>10</v>
      </c>
      <c r="B448" s="380" t="s">
        <v>893</v>
      </c>
      <c r="C448" s="368"/>
      <c r="D448" s="387" t="s">
        <v>81</v>
      </c>
      <c r="E448" s="360">
        <v>6.8</v>
      </c>
      <c r="F448" s="361">
        <f t="shared" si="3"/>
        <v>9.8736000000000015</v>
      </c>
      <c r="G448" s="360">
        <f t="shared" si="2"/>
        <v>15.259200000000002</v>
      </c>
      <c r="H448" s="13"/>
      <c r="I448" s="362" t="s">
        <v>141</v>
      </c>
      <c r="J448" s="363"/>
      <c r="K448" s="69"/>
      <c r="L448" s="70"/>
      <c r="M448" s="71"/>
      <c r="N448" s="72"/>
      <c r="O448" s="73"/>
      <c r="P448" s="74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5">
      <c r="A449" s="356" t="s">
        <v>10</v>
      </c>
      <c r="B449" s="380" t="s">
        <v>894</v>
      </c>
      <c r="C449" s="368"/>
      <c r="D449" s="387" t="s">
        <v>81</v>
      </c>
      <c r="E449" s="360">
        <v>6.8</v>
      </c>
      <c r="F449" s="361">
        <f t="shared" si="3"/>
        <v>9.8736000000000015</v>
      </c>
      <c r="G449" s="360">
        <f t="shared" si="2"/>
        <v>15.259200000000002</v>
      </c>
      <c r="H449" s="13"/>
      <c r="I449" s="362" t="s">
        <v>141</v>
      </c>
      <c r="J449" s="363"/>
      <c r="K449" s="69"/>
      <c r="L449" s="70"/>
      <c r="M449" s="71"/>
      <c r="N449" s="72"/>
      <c r="O449" s="73"/>
      <c r="P449" s="74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5">
      <c r="A450" s="356" t="s">
        <v>10</v>
      </c>
      <c r="B450" s="380" t="s">
        <v>895</v>
      </c>
      <c r="C450" s="368"/>
      <c r="D450" s="387" t="s">
        <v>81</v>
      </c>
      <c r="E450" s="360">
        <v>6.8</v>
      </c>
      <c r="F450" s="361">
        <f t="shared" si="3"/>
        <v>9.8736000000000015</v>
      </c>
      <c r="G450" s="360">
        <f t="shared" si="2"/>
        <v>15.259200000000002</v>
      </c>
      <c r="H450" s="13"/>
      <c r="I450" s="362" t="s">
        <v>141</v>
      </c>
      <c r="J450" s="363"/>
      <c r="K450" s="69"/>
      <c r="L450" s="70"/>
      <c r="M450" s="71"/>
      <c r="N450" s="72"/>
      <c r="O450" s="73"/>
      <c r="P450" s="74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5">
      <c r="A451" s="356" t="s">
        <v>10</v>
      </c>
      <c r="B451" s="380" t="s">
        <v>896</v>
      </c>
      <c r="C451" s="368"/>
      <c r="D451" s="387" t="s">
        <v>81</v>
      </c>
      <c r="E451" s="360">
        <v>6.8</v>
      </c>
      <c r="F451" s="361">
        <f t="shared" si="3"/>
        <v>9.8736000000000015</v>
      </c>
      <c r="G451" s="360">
        <f t="shared" si="2"/>
        <v>15.259200000000002</v>
      </c>
      <c r="H451" s="13"/>
      <c r="I451" s="362" t="s">
        <v>141</v>
      </c>
      <c r="J451" s="363"/>
      <c r="K451" s="69"/>
      <c r="L451" s="70"/>
      <c r="M451" s="71"/>
      <c r="N451" s="72"/>
      <c r="O451" s="73"/>
      <c r="P451" s="74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5">
      <c r="A452" s="356" t="s">
        <v>10</v>
      </c>
      <c r="B452" s="380" t="s">
        <v>897</v>
      </c>
      <c r="C452" s="368"/>
      <c r="D452" s="387" t="s">
        <v>81</v>
      </c>
      <c r="E452" s="360">
        <v>6.8</v>
      </c>
      <c r="F452" s="361">
        <f t="shared" si="3"/>
        <v>9.8736000000000015</v>
      </c>
      <c r="G452" s="360">
        <f t="shared" si="2"/>
        <v>15.259200000000002</v>
      </c>
      <c r="H452" s="13"/>
      <c r="I452" s="362" t="s">
        <v>141</v>
      </c>
      <c r="J452" s="363"/>
      <c r="K452" s="69"/>
      <c r="L452" s="70"/>
      <c r="M452" s="71"/>
      <c r="N452" s="72"/>
      <c r="O452" s="73"/>
      <c r="P452" s="74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5">
      <c r="A453" s="356" t="s">
        <v>10</v>
      </c>
      <c r="B453" s="380" t="s">
        <v>898</v>
      </c>
      <c r="C453" s="368"/>
      <c r="D453" s="387" t="s">
        <v>81</v>
      </c>
      <c r="E453" s="360">
        <v>6.8</v>
      </c>
      <c r="F453" s="361">
        <f t="shared" si="3"/>
        <v>9.8736000000000015</v>
      </c>
      <c r="G453" s="360">
        <f t="shared" si="2"/>
        <v>15.259200000000002</v>
      </c>
      <c r="H453" s="13"/>
      <c r="I453" s="362" t="s">
        <v>141</v>
      </c>
      <c r="J453" s="363"/>
      <c r="K453" s="69"/>
      <c r="L453" s="70"/>
      <c r="M453" s="71"/>
      <c r="N453" s="72"/>
      <c r="O453" s="73"/>
      <c r="P453" s="74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5">
      <c r="A454" s="356" t="s">
        <v>10</v>
      </c>
      <c r="B454" s="388" t="s">
        <v>899</v>
      </c>
      <c r="C454" s="368"/>
      <c r="D454" s="389" t="s">
        <v>81</v>
      </c>
      <c r="E454" s="390">
        <v>8.8000000000000007</v>
      </c>
      <c r="F454" s="361">
        <f t="shared" si="3"/>
        <v>12.777600000000003</v>
      </c>
      <c r="G454" s="360">
        <f t="shared" si="2"/>
        <v>19.747200000000003</v>
      </c>
      <c r="H454" s="13"/>
      <c r="I454" s="362" t="s">
        <v>141</v>
      </c>
      <c r="J454" s="363"/>
      <c r="K454" s="69"/>
      <c r="L454" s="70"/>
      <c r="M454" s="71"/>
      <c r="N454" s="72"/>
      <c r="O454" s="73"/>
      <c r="P454" s="74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5">
      <c r="A455" s="356" t="s">
        <v>10</v>
      </c>
      <c r="B455" s="380" t="s">
        <v>900</v>
      </c>
      <c r="C455" s="368"/>
      <c r="D455" s="387" t="s">
        <v>65</v>
      </c>
      <c r="E455" s="360">
        <v>10</v>
      </c>
      <c r="F455" s="361">
        <f t="shared" si="3"/>
        <v>14.52</v>
      </c>
      <c r="G455" s="360">
        <f t="shared" si="2"/>
        <v>22.439999999999998</v>
      </c>
      <c r="H455" s="13"/>
      <c r="I455" s="362" t="s">
        <v>141</v>
      </c>
      <c r="J455" s="363"/>
      <c r="K455" s="69"/>
      <c r="L455" s="70"/>
      <c r="M455" s="71"/>
      <c r="N455" s="72"/>
      <c r="O455" s="73"/>
      <c r="P455" s="74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5">
      <c r="A456" s="356" t="s">
        <v>10</v>
      </c>
      <c r="B456" s="380" t="s">
        <v>670</v>
      </c>
      <c r="C456" s="368"/>
      <c r="D456" s="387" t="s">
        <v>81</v>
      </c>
      <c r="E456" s="360">
        <v>6.8</v>
      </c>
      <c r="F456" s="361">
        <f t="shared" si="3"/>
        <v>9.8736000000000015</v>
      </c>
      <c r="G456" s="360">
        <f t="shared" si="2"/>
        <v>15.259200000000002</v>
      </c>
      <c r="H456" s="13"/>
      <c r="I456" s="362" t="s">
        <v>141</v>
      </c>
      <c r="J456" s="363"/>
      <c r="K456" s="69"/>
      <c r="L456" s="70"/>
      <c r="M456" s="71"/>
      <c r="N456" s="72"/>
      <c r="O456" s="73"/>
      <c r="P456" s="74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5">
      <c r="A457" s="356" t="s">
        <v>10</v>
      </c>
      <c r="B457" s="391" t="s">
        <v>901</v>
      </c>
      <c r="C457" s="368"/>
      <c r="D457" s="392" t="s">
        <v>81</v>
      </c>
      <c r="E457" s="393">
        <v>6.5</v>
      </c>
      <c r="F457" s="361">
        <f t="shared" si="3"/>
        <v>9.4380000000000006</v>
      </c>
      <c r="G457" s="360">
        <f t="shared" si="2"/>
        <v>14.586</v>
      </c>
      <c r="H457" s="13"/>
      <c r="I457" s="362" t="s">
        <v>141</v>
      </c>
      <c r="J457" s="363"/>
      <c r="K457" s="69"/>
      <c r="L457" s="70"/>
      <c r="M457" s="71"/>
      <c r="N457" s="72"/>
      <c r="O457" s="73"/>
      <c r="P457" s="74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5">
      <c r="A458" s="356" t="s">
        <v>10</v>
      </c>
      <c r="B458" s="394" t="s">
        <v>902</v>
      </c>
      <c r="C458" s="368"/>
      <c r="D458" s="395" t="s">
        <v>92</v>
      </c>
      <c r="E458" s="360">
        <v>6.46</v>
      </c>
      <c r="F458" s="361">
        <f t="shared" si="3"/>
        <v>9.379920000000002</v>
      </c>
      <c r="G458" s="360">
        <f t="shared" si="2"/>
        <v>14.49624</v>
      </c>
      <c r="H458" s="13"/>
      <c r="I458" s="362" t="s">
        <v>141</v>
      </c>
      <c r="J458" s="363"/>
      <c r="K458" s="69"/>
      <c r="L458" s="70"/>
      <c r="M458" s="71"/>
      <c r="N458" s="72"/>
      <c r="O458" s="73"/>
      <c r="P458" s="74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5">
      <c r="A459" s="356" t="s">
        <v>10</v>
      </c>
      <c r="B459" s="394" t="s">
        <v>903</v>
      </c>
      <c r="C459" s="368"/>
      <c r="D459" s="395" t="s">
        <v>92</v>
      </c>
      <c r="E459" s="360">
        <v>4.5599999999999996</v>
      </c>
      <c r="F459" s="361">
        <f t="shared" si="3"/>
        <v>6.6211200000000003</v>
      </c>
      <c r="G459" s="360">
        <f t="shared" si="2"/>
        <v>10.23264</v>
      </c>
      <c r="H459" s="13"/>
      <c r="I459" s="362" t="s">
        <v>141</v>
      </c>
      <c r="J459" s="363"/>
      <c r="K459" s="69"/>
      <c r="L459" s="70"/>
      <c r="M459" s="71"/>
      <c r="N459" s="72"/>
      <c r="O459" s="73"/>
      <c r="P459" s="74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5">
      <c r="A460" s="356" t="s">
        <v>10</v>
      </c>
      <c r="B460" s="394" t="s">
        <v>903</v>
      </c>
      <c r="C460" s="368"/>
      <c r="D460" s="395" t="s">
        <v>117</v>
      </c>
      <c r="E460" s="360">
        <v>6.39</v>
      </c>
      <c r="F460" s="361">
        <f t="shared" si="3"/>
        <v>9.2782800000000005</v>
      </c>
      <c r="G460" s="360">
        <f t="shared" si="2"/>
        <v>14.339159999999998</v>
      </c>
      <c r="H460" s="13"/>
      <c r="I460" s="362" t="s">
        <v>141</v>
      </c>
      <c r="J460" s="363"/>
      <c r="K460" s="69"/>
      <c r="L460" s="70"/>
      <c r="M460" s="71"/>
      <c r="N460" s="72"/>
      <c r="O460" s="73"/>
      <c r="P460" s="74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5">
      <c r="A461" s="356" t="s">
        <v>10</v>
      </c>
      <c r="B461" s="394" t="s">
        <v>904</v>
      </c>
      <c r="C461" s="368"/>
      <c r="D461" s="395" t="s">
        <v>92</v>
      </c>
      <c r="E461" s="360">
        <v>7.95</v>
      </c>
      <c r="F461" s="361">
        <f t="shared" si="3"/>
        <v>11.543400000000002</v>
      </c>
      <c r="G461" s="360">
        <f t="shared" si="2"/>
        <v>17.839800000000004</v>
      </c>
      <c r="H461" s="13"/>
      <c r="I461" s="362" t="s">
        <v>141</v>
      </c>
      <c r="J461" s="363"/>
      <c r="K461" s="69"/>
      <c r="L461" s="70"/>
      <c r="M461" s="71"/>
      <c r="N461" s="72"/>
      <c r="O461" s="73"/>
      <c r="P461" s="74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5">
      <c r="A462" s="356" t="s">
        <v>10</v>
      </c>
      <c r="B462" s="394" t="s">
        <v>904</v>
      </c>
      <c r="C462" s="368"/>
      <c r="D462" s="395" t="s">
        <v>117</v>
      </c>
      <c r="E462" s="360">
        <v>9.4499999999999993</v>
      </c>
      <c r="F462" s="361">
        <f t="shared" si="3"/>
        <v>13.721399999999999</v>
      </c>
      <c r="G462" s="360">
        <f t="shared" si="2"/>
        <v>21.205799999999996</v>
      </c>
      <c r="H462" s="13"/>
      <c r="I462" s="362" t="s">
        <v>141</v>
      </c>
      <c r="J462" s="363"/>
      <c r="K462" s="69"/>
      <c r="L462" s="70"/>
      <c r="M462" s="71"/>
      <c r="N462" s="72"/>
      <c r="O462" s="73"/>
      <c r="P462" s="74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5">
      <c r="A463" s="356" t="s">
        <v>10</v>
      </c>
      <c r="B463" s="394" t="s">
        <v>905</v>
      </c>
      <c r="C463" s="368"/>
      <c r="D463" s="395" t="s">
        <v>117</v>
      </c>
      <c r="E463" s="360">
        <v>6.74</v>
      </c>
      <c r="F463" s="361">
        <f t="shared" si="3"/>
        <v>9.786480000000001</v>
      </c>
      <c r="G463" s="360">
        <f t="shared" si="2"/>
        <v>15.124560000000001</v>
      </c>
      <c r="H463" s="13"/>
      <c r="I463" s="362" t="s">
        <v>141</v>
      </c>
      <c r="J463" s="363"/>
      <c r="K463" s="69"/>
      <c r="L463" s="70"/>
      <c r="M463" s="71"/>
      <c r="N463" s="72"/>
      <c r="O463" s="73"/>
      <c r="P463" s="74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5">
      <c r="A464" s="356" t="s">
        <v>10</v>
      </c>
      <c r="B464" s="394" t="s">
        <v>905</v>
      </c>
      <c r="C464" s="368"/>
      <c r="D464" s="395" t="s">
        <v>101</v>
      </c>
      <c r="E464" s="360">
        <v>12.67</v>
      </c>
      <c r="F464" s="361">
        <f t="shared" si="3"/>
        <v>18.396840000000001</v>
      </c>
      <c r="G464" s="360">
        <f t="shared" si="2"/>
        <v>28.431479999999997</v>
      </c>
      <c r="H464" s="13"/>
      <c r="I464" s="362" t="s">
        <v>141</v>
      </c>
      <c r="J464" s="363"/>
      <c r="K464" s="69"/>
      <c r="L464" s="70"/>
      <c r="M464" s="71"/>
      <c r="N464" s="72"/>
      <c r="O464" s="73"/>
      <c r="P464" s="74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5">
      <c r="A465" s="356" t="s">
        <v>10</v>
      </c>
      <c r="B465" s="394" t="s">
        <v>905</v>
      </c>
      <c r="C465" s="368"/>
      <c r="D465" s="395" t="s">
        <v>111</v>
      </c>
      <c r="E465" s="360">
        <v>28.52</v>
      </c>
      <c r="F465" s="361">
        <f t="shared" si="3"/>
        <v>41.41104</v>
      </c>
      <c r="G465" s="360">
        <f t="shared" si="2"/>
        <v>63.99888</v>
      </c>
      <c r="H465" s="13"/>
      <c r="I465" s="362" t="s">
        <v>141</v>
      </c>
      <c r="J465" s="363"/>
      <c r="K465" s="69"/>
      <c r="L465" s="70"/>
      <c r="M465" s="71"/>
      <c r="N465" s="72"/>
      <c r="O465" s="73"/>
      <c r="P465" s="74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5">
      <c r="A466" s="356" t="s">
        <v>10</v>
      </c>
      <c r="B466" s="394" t="s">
        <v>906</v>
      </c>
      <c r="C466" s="368"/>
      <c r="D466" s="395" t="s">
        <v>117</v>
      </c>
      <c r="E466" s="360">
        <v>7.91</v>
      </c>
      <c r="F466" s="361">
        <f t="shared" si="3"/>
        <v>11.485320000000002</v>
      </c>
      <c r="G466" s="360">
        <f t="shared" si="2"/>
        <v>17.750039999999998</v>
      </c>
      <c r="H466" s="13"/>
      <c r="I466" s="362" t="s">
        <v>141</v>
      </c>
      <c r="J466" s="363"/>
      <c r="K466" s="69"/>
      <c r="L466" s="70"/>
      <c r="M466" s="71"/>
      <c r="N466" s="72"/>
      <c r="O466" s="73"/>
      <c r="P466" s="74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5">
      <c r="A467" s="356" t="s">
        <v>10</v>
      </c>
      <c r="B467" s="394" t="s">
        <v>906</v>
      </c>
      <c r="C467" s="368"/>
      <c r="D467" s="395" t="s">
        <v>101</v>
      </c>
      <c r="E467" s="360">
        <v>15.23</v>
      </c>
      <c r="F467" s="361">
        <f t="shared" si="3"/>
        <v>22.113960000000002</v>
      </c>
      <c r="G467" s="360">
        <f t="shared" si="2"/>
        <v>34.176119999999997</v>
      </c>
      <c r="H467" s="13"/>
      <c r="I467" s="362" t="s">
        <v>141</v>
      </c>
      <c r="J467" s="363"/>
      <c r="K467" s="69"/>
      <c r="L467" s="70"/>
      <c r="M467" s="71"/>
      <c r="N467" s="72"/>
      <c r="O467" s="73"/>
      <c r="P467" s="74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5">
      <c r="A468" s="356" t="s">
        <v>10</v>
      </c>
      <c r="B468" s="394" t="s">
        <v>907</v>
      </c>
      <c r="C468" s="368"/>
      <c r="D468" s="395" t="s">
        <v>117</v>
      </c>
      <c r="E468" s="360">
        <v>7.85</v>
      </c>
      <c r="F468" s="361">
        <f t="shared" si="3"/>
        <v>11.398200000000001</v>
      </c>
      <c r="G468" s="360">
        <f t="shared" si="2"/>
        <v>17.615400000000001</v>
      </c>
      <c r="H468" s="13"/>
      <c r="I468" s="362" t="s">
        <v>141</v>
      </c>
      <c r="J468" s="363"/>
      <c r="K468" s="69"/>
      <c r="L468" s="70"/>
      <c r="M468" s="71"/>
      <c r="N468" s="72"/>
      <c r="O468" s="73"/>
      <c r="P468" s="74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5">
      <c r="A469" s="356" t="s">
        <v>10</v>
      </c>
      <c r="B469" s="394" t="s">
        <v>908</v>
      </c>
      <c r="C469" s="368"/>
      <c r="D469" s="395" t="s">
        <v>101</v>
      </c>
      <c r="E469" s="360">
        <v>15.23</v>
      </c>
      <c r="F469" s="361">
        <f t="shared" si="3"/>
        <v>22.113960000000002</v>
      </c>
      <c r="G469" s="360">
        <f t="shared" si="2"/>
        <v>34.176119999999997</v>
      </c>
      <c r="H469" s="13"/>
      <c r="I469" s="362" t="s">
        <v>141</v>
      </c>
      <c r="J469" s="363"/>
      <c r="K469" s="69"/>
      <c r="L469" s="70"/>
      <c r="M469" s="71"/>
      <c r="N469" s="72"/>
      <c r="O469" s="73"/>
      <c r="P469" s="74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5">
      <c r="A470" s="356" t="s">
        <v>10</v>
      </c>
      <c r="B470" s="394" t="s">
        <v>909</v>
      </c>
      <c r="C470" s="368"/>
      <c r="D470" s="395" t="s">
        <v>117</v>
      </c>
      <c r="E470" s="360">
        <v>7.4</v>
      </c>
      <c r="F470" s="361">
        <f t="shared" si="3"/>
        <v>10.744800000000001</v>
      </c>
      <c r="G470" s="360">
        <f t="shared" si="2"/>
        <v>16.605599999999999</v>
      </c>
      <c r="H470" s="13"/>
      <c r="I470" s="362" t="s">
        <v>141</v>
      </c>
      <c r="J470" s="363"/>
      <c r="K470" s="69"/>
      <c r="L470" s="70"/>
      <c r="M470" s="71"/>
      <c r="N470" s="72"/>
      <c r="O470" s="73"/>
      <c r="P470" s="74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5">
      <c r="A471" s="356" t="s">
        <v>10</v>
      </c>
      <c r="B471" s="394" t="s">
        <v>909</v>
      </c>
      <c r="C471" s="368"/>
      <c r="D471" s="395" t="s">
        <v>101</v>
      </c>
      <c r="E471" s="360">
        <v>16.190000000000001</v>
      </c>
      <c r="F471" s="361">
        <f t="shared" si="3"/>
        <v>23.507880000000007</v>
      </c>
      <c r="G471" s="360">
        <f t="shared" si="2"/>
        <v>36.330360000000013</v>
      </c>
      <c r="H471" s="13"/>
      <c r="I471" s="362" t="s">
        <v>141</v>
      </c>
      <c r="J471" s="363"/>
      <c r="K471" s="69"/>
      <c r="L471" s="70"/>
      <c r="M471" s="71"/>
      <c r="N471" s="72"/>
      <c r="O471" s="73"/>
      <c r="P471" s="74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5">
      <c r="A472" s="356" t="s">
        <v>10</v>
      </c>
      <c r="B472" s="394" t="s">
        <v>910</v>
      </c>
      <c r="C472" s="368"/>
      <c r="D472" s="395" t="s">
        <v>117</v>
      </c>
      <c r="E472" s="360">
        <v>7.91</v>
      </c>
      <c r="F472" s="361">
        <f t="shared" si="3"/>
        <v>11.485320000000002</v>
      </c>
      <c r="G472" s="360">
        <f t="shared" si="2"/>
        <v>17.750039999999998</v>
      </c>
      <c r="H472" s="13"/>
      <c r="I472" s="362" t="s">
        <v>141</v>
      </c>
      <c r="J472" s="363"/>
      <c r="K472" s="69"/>
      <c r="L472" s="70"/>
      <c r="M472" s="71"/>
      <c r="N472" s="72"/>
      <c r="O472" s="73"/>
      <c r="P472" s="74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5">
      <c r="A473" s="356" t="s">
        <v>10</v>
      </c>
      <c r="B473" s="394" t="s">
        <v>910</v>
      </c>
      <c r="C473" s="368"/>
      <c r="D473" s="395" t="s">
        <v>101</v>
      </c>
      <c r="E473" s="360">
        <v>15.23</v>
      </c>
      <c r="F473" s="361">
        <f t="shared" si="3"/>
        <v>22.113960000000002</v>
      </c>
      <c r="G473" s="360">
        <f t="shared" si="2"/>
        <v>34.176119999999997</v>
      </c>
      <c r="H473" s="13"/>
      <c r="I473" s="362" t="s">
        <v>141</v>
      </c>
      <c r="J473" s="363"/>
      <c r="K473" s="69"/>
      <c r="L473" s="70"/>
      <c r="M473" s="71"/>
      <c r="N473" s="72"/>
      <c r="O473" s="73"/>
      <c r="P473" s="74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5">
      <c r="A474" s="356" t="s">
        <v>10</v>
      </c>
      <c r="B474" s="394" t="s">
        <v>911</v>
      </c>
      <c r="C474" s="368"/>
      <c r="D474" s="395" t="s">
        <v>117</v>
      </c>
      <c r="E474" s="360">
        <v>8.08</v>
      </c>
      <c r="F474" s="361">
        <f t="shared" si="3"/>
        <v>11.732160000000002</v>
      </c>
      <c r="G474" s="360">
        <f t="shared" si="2"/>
        <v>18.131520000000002</v>
      </c>
      <c r="H474" s="13"/>
      <c r="I474" s="362" t="s">
        <v>141</v>
      </c>
      <c r="J474" s="363"/>
      <c r="K474" s="69"/>
      <c r="L474" s="70"/>
      <c r="M474" s="71"/>
      <c r="N474" s="72"/>
      <c r="O474" s="73"/>
      <c r="P474" s="74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5">
      <c r="A475" s="356" t="s">
        <v>10</v>
      </c>
      <c r="B475" s="394" t="s">
        <v>912</v>
      </c>
      <c r="C475" s="368"/>
      <c r="D475" s="395" t="s">
        <v>117</v>
      </c>
      <c r="E475" s="360">
        <v>8.1999999999999993</v>
      </c>
      <c r="F475" s="361">
        <f t="shared" si="3"/>
        <v>11.906400000000001</v>
      </c>
      <c r="G475" s="360">
        <f t="shared" si="2"/>
        <v>18.4008</v>
      </c>
      <c r="H475" s="13"/>
      <c r="I475" s="362" t="s">
        <v>141</v>
      </c>
      <c r="J475" s="363"/>
      <c r="K475" s="69"/>
      <c r="L475" s="70"/>
      <c r="M475" s="71"/>
      <c r="N475" s="72"/>
      <c r="O475" s="73"/>
      <c r="P475" s="74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5">
      <c r="A476" s="356" t="s">
        <v>10</v>
      </c>
      <c r="B476" s="394" t="s">
        <v>912</v>
      </c>
      <c r="C476" s="368"/>
      <c r="D476" s="395" t="s">
        <v>101</v>
      </c>
      <c r="E476" s="360">
        <v>15.23</v>
      </c>
      <c r="F476" s="361">
        <f t="shared" si="3"/>
        <v>22.113960000000002</v>
      </c>
      <c r="G476" s="360">
        <f t="shared" si="2"/>
        <v>34.176119999999997</v>
      </c>
      <c r="H476" s="13"/>
      <c r="I476" s="362" t="s">
        <v>141</v>
      </c>
      <c r="J476" s="363"/>
      <c r="K476" s="69"/>
      <c r="L476" s="70"/>
      <c r="M476" s="71"/>
      <c r="N476" s="72"/>
      <c r="O476" s="73"/>
      <c r="P476" s="74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5">
      <c r="A477" s="356" t="s">
        <v>10</v>
      </c>
      <c r="B477" s="394" t="s">
        <v>913</v>
      </c>
      <c r="C477" s="368"/>
      <c r="D477" s="395" t="s">
        <v>117</v>
      </c>
      <c r="E477" s="360">
        <v>9.8699999999999992</v>
      </c>
      <c r="F477" s="361">
        <f t="shared" si="3"/>
        <v>14.331240000000001</v>
      </c>
      <c r="G477" s="360">
        <f t="shared" si="2"/>
        <v>22.14828</v>
      </c>
      <c r="H477" s="13"/>
      <c r="I477" s="362" t="s">
        <v>141</v>
      </c>
      <c r="J477" s="363"/>
      <c r="K477" s="69"/>
      <c r="L477" s="70"/>
      <c r="M477" s="71"/>
      <c r="N477" s="72"/>
      <c r="O477" s="73"/>
      <c r="P477" s="74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5">
      <c r="A478" s="356" t="s">
        <v>10</v>
      </c>
      <c r="B478" s="394" t="s">
        <v>914</v>
      </c>
      <c r="C478" s="368"/>
      <c r="D478" s="395" t="s">
        <v>117</v>
      </c>
      <c r="E478" s="360">
        <v>16.75</v>
      </c>
      <c r="F478" s="361">
        <f t="shared" si="3"/>
        <v>24.321000000000002</v>
      </c>
      <c r="G478" s="360">
        <f t="shared" si="2"/>
        <v>37.586999999999996</v>
      </c>
      <c r="H478" s="13"/>
      <c r="I478" s="362" t="s">
        <v>141</v>
      </c>
      <c r="J478" s="363"/>
      <c r="K478" s="69"/>
      <c r="L478" s="70"/>
      <c r="M478" s="71"/>
      <c r="N478" s="72"/>
      <c r="O478" s="73"/>
      <c r="P478" s="74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5">
      <c r="A479" s="356" t="s">
        <v>10</v>
      </c>
      <c r="B479" s="394" t="s">
        <v>915</v>
      </c>
      <c r="C479" s="368"/>
      <c r="D479" s="395" t="s">
        <v>117</v>
      </c>
      <c r="E479" s="360">
        <v>8.1300000000000008</v>
      </c>
      <c r="F479" s="361">
        <f t="shared" si="3"/>
        <v>11.804760000000003</v>
      </c>
      <c r="G479" s="360">
        <f t="shared" si="2"/>
        <v>18.243720000000003</v>
      </c>
      <c r="H479" s="13"/>
      <c r="I479" s="362" t="s">
        <v>141</v>
      </c>
      <c r="J479" s="363"/>
      <c r="K479" s="69"/>
      <c r="L479" s="70"/>
      <c r="M479" s="71"/>
      <c r="N479" s="72"/>
      <c r="O479" s="73"/>
      <c r="P479" s="74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5">
      <c r="A480" s="356" t="s">
        <v>10</v>
      </c>
      <c r="B480" s="394" t="s">
        <v>915</v>
      </c>
      <c r="C480" s="368"/>
      <c r="D480" s="395" t="s">
        <v>101</v>
      </c>
      <c r="E480" s="360">
        <v>19.68</v>
      </c>
      <c r="F480" s="361">
        <f t="shared" si="3"/>
        <v>28.57536</v>
      </c>
      <c r="G480" s="360">
        <f t="shared" si="2"/>
        <v>44.161919999999995</v>
      </c>
      <c r="H480" s="13"/>
      <c r="I480" s="362" t="s">
        <v>141</v>
      </c>
      <c r="J480" s="363"/>
      <c r="K480" s="69"/>
      <c r="L480" s="70"/>
      <c r="M480" s="71"/>
      <c r="N480" s="72"/>
      <c r="O480" s="73"/>
      <c r="P480" s="74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5">
      <c r="A481" s="356" t="s">
        <v>10</v>
      </c>
      <c r="B481" s="394" t="s">
        <v>916</v>
      </c>
      <c r="C481" s="368"/>
      <c r="D481" s="395" t="s">
        <v>117</v>
      </c>
      <c r="E481" s="360">
        <v>9.02</v>
      </c>
      <c r="F481" s="361">
        <f t="shared" si="3"/>
        <v>13.09704</v>
      </c>
      <c r="G481" s="360">
        <f t="shared" si="2"/>
        <v>20.240880000000001</v>
      </c>
      <c r="H481" s="13"/>
      <c r="I481" s="362" t="s">
        <v>141</v>
      </c>
      <c r="J481" s="363"/>
      <c r="K481" s="69"/>
      <c r="L481" s="70"/>
      <c r="M481" s="71"/>
      <c r="N481" s="72"/>
      <c r="O481" s="73"/>
      <c r="P481" s="74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5">
      <c r="A482" s="356" t="s">
        <v>10</v>
      </c>
      <c r="B482" s="394" t="s">
        <v>916</v>
      </c>
      <c r="C482" s="368"/>
      <c r="D482" s="395" t="s">
        <v>101</v>
      </c>
      <c r="E482" s="360">
        <v>15.23</v>
      </c>
      <c r="F482" s="361">
        <f t="shared" si="3"/>
        <v>22.113960000000002</v>
      </c>
      <c r="G482" s="360">
        <f t="shared" si="2"/>
        <v>34.176119999999997</v>
      </c>
      <c r="H482" s="13"/>
      <c r="I482" s="362" t="s">
        <v>141</v>
      </c>
      <c r="J482" s="363"/>
      <c r="K482" s="69"/>
      <c r="L482" s="70"/>
      <c r="M482" s="71"/>
      <c r="N482" s="72"/>
      <c r="O482" s="73"/>
      <c r="P482" s="74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5">
      <c r="A483" s="356" t="s">
        <v>10</v>
      </c>
      <c r="B483" s="394" t="s">
        <v>917</v>
      </c>
      <c r="C483" s="368"/>
      <c r="D483" s="395" t="s">
        <v>92</v>
      </c>
      <c r="E483" s="360">
        <v>6.08</v>
      </c>
      <c r="F483" s="361">
        <f t="shared" si="3"/>
        <v>8.8281600000000022</v>
      </c>
      <c r="G483" s="360">
        <f t="shared" si="2"/>
        <v>13.643520000000001</v>
      </c>
      <c r="H483" s="13"/>
      <c r="I483" s="362" t="s">
        <v>141</v>
      </c>
      <c r="J483" s="363"/>
      <c r="K483" s="69"/>
      <c r="L483" s="70"/>
      <c r="M483" s="71"/>
      <c r="N483" s="72"/>
      <c r="O483" s="73"/>
      <c r="P483" s="74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5">
      <c r="A484" s="356" t="s">
        <v>10</v>
      </c>
      <c r="B484" s="394" t="s">
        <v>917</v>
      </c>
      <c r="C484" s="368"/>
      <c r="D484" s="395" t="s">
        <v>117</v>
      </c>
      <c r="E484" s="360">
        <v>8.26</v>
      </c>
      <c r="F484" s="361">
        <f t="shared" si="3"/>
        <v>11.99352</v>
      </c>
      <c r="G484" s="360">
        <f t="shared" si="2"/>
        <v>18.535440000000001</v>
      </c>
      <c r="H484" s="13"/>
      <c r="I484" s="362" t="s">
        <v>141</v>
      </c>
      <c r="J484" s="363"/>
      <c r="K484" s="69"/>
      <c r="L484" s="70"/>
      <c r="M484" s="71"/>
      <c r="N484" s="72"/>
      <c r="O484" s="73"/>
      <c r="P484" s="74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5">
      <c r="A485" s="356" t="s">
        <v>10</v>
      </c>
      <c r="B485" s="394" t="s">
        <v>918</v>
      </c>
      <c r="C485" s="368"/>
      <c r="D485" s="395" t="s">
        <v>92</v>
      </c>
      <c r="E485" s="360">
        <v>8.7899999999999991</v>
      </c>
      <c r="F485" s="361">
        <f t="shared" si="3"/>
        <v>12.76308</v>
      </c>
      <c r="G485" s="360">
        <f t="shared" si="2"/>
        <v>19.72476</v>
      </c>
      <c r="H485" s="13"/>
      <c r="I485" s="362" t="s">
        <v>141</v>
      </c>
      <c r="J485" s="363"/>
      <c r="K485" s="69"/>
      <c r="L485" s="70"/>
      <c r="M485" s="71"/>
      <c r="N485" s="72"/>
      <c r="O485" s="73"/>
      <c r="P485" s="74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5">
      <c r="A486" s="356" t="s">
        <v>10</v>
      </c>
      <c r="B486" s="394" t="s">
        <v>918</v>
      </c>
      <c r="C486" s="368"/>
      <c r="D486" s="395" t="s">
        <v>117</v>
      </c>
      <c r="E486" s="360">
        <v>12.38</v>
      </c>
      <c r="F486" s="361">
        <f t="shared" si="3"/>
        <v>17.975760000000005</v>
      </c>
      <c r="G486" s="360">
        <f t="shared" si="2"/>
        <v>27.780720000000006</v>
      </c>
      <c r="H486" s="13"/>
      <c r="I486" s="362" t="s">
        <v>141</v>
      </c>
      <c r="J486" s="363"/>
      <c r="K486" s="69"/>
      <c r="L486" s="70"/>
      <c r="M486" s="71"/>
      <c r="N486" s="72"/>
      <c r="O486" s="73"/>
      <c r="P486" s="74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5">
      <c r="A487" s="356" t="s">
        <v>10</v>
      </c>
      <c r="B487" s="394" t="s">
        <v>918</v>
      </c>
      <c r="C487" s="368"/>
      <c r="D487" s="395" t="s">
        <v>101</v>
      </c>
      <c r="E487" s="360">
        <v>16.18</v>
      </c>
      <c r="F487" s="361">
        <f t="shared" si="3"/>
        <v>23.493360000000003</v>
      </c>
      <c r="G487" s="360">
        <f t="shared" si="2"/>
        <v>36.307920000000003</v>
      </c>
      <c r="H487" s="13"/>
      <c r="I487" s="362" t="s">
        <v>141</v>
      </c>
      <c r="J487" s="363"/>
      <c r="K487" s="69"/>
      <c r="L487" s="70"/>
      <c r="M487" s="71"/>
      <c r="N487" s="72"/>
      <c r="O487" s="73"/>
      <c r="P487" s="74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5">
      <c r="A488" s="356" t="s">
        <v>10</v>
      </c>
      <c r="B488" s="394" t="s">
        <v>919</v>
      </c>
      <c r="C488" s="368"/>
      <c r="D488" s="395" t="s">
        <v>92</v>
      </c>
      <c r="E488" s="360">
        <v>7.85</v>
      </c>
      <c r="F488" s="361">
        <f t="shared" si="3"/>
        <v>11.398200000000001</v>
      </c>
      <c r="G488" s="360">
        <f t="shared" si="2"/>
        <v>17.615400000000001</v>
      </c>
      <c r="H488" s="13"/>
      <c r="I488" s="362" t="s">
        <v>141</v>
      </c>
      <c r="J488" s="363"/>
      <c r="K488" s="69"/>
      <c r="L488" s="70"/>
      <c r="M488" s="71"/>
      <c r="N488" s="72"/>
      <c r="O488" s="73"/>
      <c r="P488" s="74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5">
      <c r="A489" s="356" t="s">
        <v>10</v>
      </c>
      <c r="B489" s="394" t="s">
        <v>920</v>
      </c>
      <c r="C489" s="368"/>
      <c r="D489" s="395" t="s">
        <v>87</v>
      </c>
      <c r="E489" s="360">
        <v>11.95</v>
      </c>
      <c r="F489" s="361">
        <f t="shared" si="3"/>
        <v>17.351400000000002</v>
      </c>
      <c r="G489" s="360">
        <f t="shared" si="2"/>
        <v>26.815799999999999</v>
      </c>
      <c r="H489" s="13"/>
      <c r="I489" s="362" t="s">
        <v>141</v>
      </c>
      <c r="J489" s="363"/>
      <c r="K489" s="69"/>
      <c r="L489" s="70"/>
      <c r="M489" s="71"/>
      <c r="N489" s="72"/>
      <c r="O489" s="73"/>
      <c r="P489" s="74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5">
      <c r="A490" s="356" t="s">
        <v>10</v>
      </c>
      <c r="B490" s="394" t="s">
        <v>920</v>
      </c>
      <c r="C490" s="368"/>
      <c r="D490" s="395" t="s">
        <v>92</v>
      </c>
      <c r="E490" s="360">
        <v>6.98</v>
      </c>
      <c r="F490" s="361">
        <f t="shared" si="3"/>
        <v>10.134960000000003</v>
      </c>
      <c r="G490" s="360">
        <f t="shared" si="2"/>
        <v>15.663120000000001</v>
      </c>
      <c r="H490" s="13"/>
      <c r="I490" s="362" t="s">
        <v>141</v>
      </c>
      <c r="J490" s="363"/>
      <c r="K490" s="69"/>
      <c r="L490" s="70"/>
      <c r="M490" s="71"/>
      <c r="N490" s="72"/>
      <c r="O490" s="73"/>
      <c r="P490" s="74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5">
      <c r="A491" s="356" t="s">
        <v>10</v>
      </c>
      <c r="B491" s="394" t="s">
        <v>920</v>
      </c>
      <c r="C491" s="368"/>
      <c r="D491" s="395" t="s">
        <v>117</v>
      </c>
      <c r="E491" s="360">
        <v>59.95</v>
      </c>
      <c r="F491" s="361">
        <f t="shared" si="3"/>
        <v>87.04740000000001</v>
      </c>
      <c r="G491" s="360">
        <f t="shared" si="2"/>
        <v>134.52779999999998</v>
      </c>
      <c r="H491" s="13"/>
      <c r="I491" s="362" t="s">
        <v>141</v>
      </c>
      <c r="J491" s="363"/>
      <c r="K491" s="69"/>
      <c r="L491" s="70"/>
      <c r="M491" s="71"/>
      <c r="N491" s="72"/>
      <c r="O491" s="73"/>
      <c r="P491" s="74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5">
      <c r="A492" s="356" t="s">
        <v>10</v>
      </c>
      <c r="B492" s="394" t="s">
        <v>920</v>
      </c>
      <c r="C492" s="368"/>
      <c r="D492" s="395" t="s">
        <v>101</v>
      </c>
      <c r="E492" s="360">
        <v>12.72</v>
      </c>
      <c r="F492" s="361">
        <f t="shared" si="3"/>
        <v>18.469440000000002</v>
      </c>
      <c r="G492" s="360">
        <f t="shared" si="2"/>
        <v>28.543680000000002</v>
      </c>
      <c r="H492" s="13"/>
      <c r="I492" s="362" t="s">
        <v>141</v>
      </c>
      <c r="J492" s="363"/>
      <c r="K492" s="69"/>
      <c r="L492" s="70"/>
      <c r="M492" s="71"/>
      <c r="N492" s="72"/>
      <c r="O492" s="73"/>
      <c r="P492" s="74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5">
      <c r="A493" s="356" t="s">
        <v>10</v>
      </c>
      <c r="B493" s="394" t="s">
        <v>921</v>
      </c>
      <c r="C493" s="368"/>
      <c r="D493" s="395" t="s">
        <v>117</v>
      </c>
      <c r="E493" s="360">
        <v>10.49</v>
      </c>
      <c r="F493" s="361">
        <f t="shared" si="3"/>
        <v>15.231480000000003</v>
      </c>
      <c r="G493" s="360">
        <f t="shared" si="2"/>
        <v>23.539560000000002</v>
      </c>
      <c r="H493" s="13"/>
      <c r="I493" s="362" t="s">
        <v>141</v>
      </c>
      <c r="J493" s="363"/>
      <c r="K493" s="69"/>
      <c r="L493" s="70"/>
      <c r="M493" s="71"/>
      <c r="N493" s="72"/>
      <c r="O493" s="73"/>
      <c r="P493" s="74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5">
      <c r="A494" s="356" t="s">
        <v>10</v>
      </c>
      <c r="B494" s="394" t="s">
        <v>922</v>
      </c>
      <c r="C494" s="368"/>
      <c r="D494" s="395" t="s">
        <v>92</v>
      </c>
      <c r="E494" s="360">
        <v>3.99</v>
      </c>
      <c r="F494" s="361">
        <f t="shared" si="3"/>
        <v>5.7934800000000006</v>
      </c>
      <c r="G494" s="360">
        <f t="shared" si="2"/>
        <v>8.9535599999999995</v>
      </c>
      <c r="H494" s="13"/>
      <c r="I494" s="362" t="s">
        <v>141</v>
      </c>
      <c r="J494" s="363"/>
      <c r="K494" s="69"/>
      <c r="L494" s="70"/>
      <c r="M494" s="71"/>
      <c r="N494" s="72"/>
      <c r="O494" s="73"/>
      <c r="P494" s="74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5">
      <c r="A495" s="356" t="s">
        <v>10</v>
      </c>
      <c r="B495" s="394" t="s">
        <v>923</v>
      </c>
      <c r="C495" s="368"/>
      <c r="D495" s="395" t="s">
        <v>92</v>
      </c>
      <c r="E495" s="360">
        <v>10.52</v>
      </c>
      <c r="F495" s="361">
        <f t="shared" si="3"/>
        <v>15.275040000000001</v>
      </c>
      <c r="G495" s="360">
        <f t="shared" si="2"/>
        <v>23.60688</v>
      </c>
      <c r="H495" s="13"/>
      <c r="I495" s="362" t="s">
        <v>141</v>
      </c>
      <c r="J495" s="363"/>
      <c r="K495" s="69"/>
      <c r="L495" s="70"/>
      <c r="M495" s="71"/>
      <c r="N495" s="72"/>
      <c r="O495" s="73"/>
      <c r="P495" s="74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5">
      <c r="A496" s="356" t="s">
        <v>10</v>
      </c>
      <c r="B496" s="394" t="s">
        <v>924</v>
      </c>
      <c r="C496" s="368"/>
      <c r="D496" s="395" t="s">
        <v>92</v>
      </c>
      <c r="E496" s="360">
        <v>8.49</v>
      </c>
      <c r="F496" s="361">
        <f t="shared" si="3"/>
        <v>12.32748</v>
      </c>
      <c r="G496" s="360">
        <f t="shared" si="2"/>
        <v>19.051559999999998</v>
      </c>
      <c r="H496" s="13"/>
      <c r="I496" s="362" t="s">
        <v>141</v>
      </c>
      <c r="J496" s="363"/>
      <c r="K496" s="69"/>
      <c r="L496" s="70"/>
      <c r="M496" s="71"/>
      <c r="N496" s="72"/>
      <c r="O496" s="73"/>
      <c r="P496" s="74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5">
      <c r="A497" s="356" t="s">
        <v>10</v>
      </c>
      <c r="B497" s="829" t="s">
        <v>924</v>
      </c>
      <c r="C497" s="828"/>
      <c r="D497" s="395" t="s">
        <v>117</v>
      </c>
      <c r="E497" s="360">
        <v>10.01</v>
      </c>
      <c r="F497" s="361">
        <f t="shared" si="3"/>
        <v>14.534520000000002</v>
      </c>
      <c r="G497" s="360">
        <f t="shared" si="2"/>
        <v>22.462440000000001</v>
      </c>
      <c r="H497" s="13"/>
      <c r="I497" s="362" t="s">
        <v>124</v>
      </c>
      <c r="J497" s="363"/>
      <c r="K497" s="69"/>
      <c r="L497" s="70"/>
      <c r="M497" s="71"/>
      <c r="N497" s="72"/>
      <c r="O497" s="73"/>
      <c r="P497" s="74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5">
      <c r="A498" s="356" t="s">
        <v>10</v>
      </c>
      <c r="B498" s="829" t="s">
        <v>924</v>
      </c>
      <c r="C498" s="828"/>
      <c r="D498" s="395" t="s">
        <v>101</v>
      </c>
      <c r="E498" s="360">
        <v>15.04</v>
      </c>
      <c r="F498" s="361">
        <f t="shared" si="3"/>
        <v>21.838080000000001</v>
      </c>
      <c r="G498" s="360">
        <f t="shared" si="2"/>
        <v>33.749759999999995</v>
      </c>
      <c r="H498" s="13"/>
      <c r="I498" s="362" t="s">
        <v>124</v>
      </c>
      <c r="J498" s="363"/>
      <c r="K498" s="69"/>
      <c r="L498" s="70"/>
      <c r="M498" s="71"/>
      <c r="N498" s="72"/>
      <c r="O498" s="73"/>
      <c r="P498" s="74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5">
      <c r="A499" s="356" t="s">
        <v>10</v>
      </c>
      <c r="B499" s="829" t="s">
        <v>925</v>
      </c>
      <c r="C499" s="828"/>
      <c r="D499" s="395" t="s">
        <v>101</v>
      </c>
      <c r="E499" s="360">
        <v>16.37</v>
      </c>
      <c r="F499" s="361">
        <f t="shared" si="3"/>
        <v>23.76924</v>
      </c>
      <c r="G499" s="360">
        <f t="shared" si="2"/>
        <v>36.734279999999998</v>
      </c>
      <c r="H499" s="13"/>
      <c r="I499" s="362" t="s">
        <v>124</v>
      </c>
      <c r="J499" s="363"/>
      <c r="K499" s="69"/>
      <c r="L499" s="70"/>
      <c r="M499" s="71"/>
      <c r="N499" s="72"/>
      <c r="O499" s="73"/>
      <c r="P499" s="74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5">
      <c r="A500" s="356" t="s">
        <v>10</v>
      </c>
      <c r="B500" s="829" t="s">
        <v>925</v>
      </c>
      <c r="C500" s="828"/>
      <c r="D500" s="395" t="s">
        <v>111</v>
      </c>
      <c r="E500" s="360">
        <v>35.01</v>
      </c>
      <c r="F500" s="361">
        <f t="shared" si="3"/>
        <v>50.834520000000005</v>
      </c>
      <c r="G500" s="360">
        <f t="shared" si="2"/>
        <v>78.562439999999995</v>
      </c>
      <c r="H500" s="13"/>
      <c r="I500" s="362" t="s">
        <v>124</v>
      </c>
      <c r="J500" s="363"/>
      <c r="K500" s="69"/>
      <c r="L500" s="70"/>
      <c r="M500" s="71"/>
      <c r="N500" s="72"/>
      <c r="O500" s="73"/>
      <c r="P500" s="74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5">
      <c r="A501" s="356" t="s">
        <v>10</v>
      </c>
      <c r="B501" s="829" t="s">
        <v>926</v>
      </c>
      <c r="C501" s="828"/>
      <c r="D501" s="395" t="s">
        <v>92</v>
      </c>
      <c r="E501" s="360">
        <v>9.02</v>
      </c>
      <c r="F501" s="361">
        <f t="shared" si="3"/>
        <v>13.09704</v>
      </c>
      <c r="G501" s="360">
        <f t="shared" si="2"/>
        <v>20.240880000000001</v>
      </c>
      <c r="H501" s="13"/>
      <c r="I501" s="362" t="s">
        <v>124</v>
      </c>
      <c r="J501" s="363"/>
      <c r="K501" s="69"/>
      <c r="L501" s="70"/>
      <c r="M501" s="71"/>
      <c r="N501" s="72"/>
      <c r="O501" s="73"/>
      <c r="P501" s="74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5">
      <c r="A502" s="356" t="s">
        <v>10</v>
      </c>
      <c r="B502" s="829" t="s">
        <v>926</v>
      </c>
      <c r="C502" s="828"/>
      <c r="D502" s="395" t="s">
        <v>119</v>
      </c>
      <c r="E502" s="360">
        <v>18.72</v>
      </c>
      <c r="F502" s="361">
        <f t="shared" si="3"/>
        <v>27.181439999999998</v>
      </c>
      <c r="G502" s="360">
        <f t="shared" si="2"/>
        <v>42.007679999999993</v>
      </c>
      <c r="H502" s="13"/>
      <c r="I502" s="362" t="s">
        <v>124</v>
      </c>
      <c r="J502" s="363"/>
      <c r="K502" s="69"/>
      <c r="L502" s="70"/>
      <c r="M502" s="71"/>
      <c r="N502" s="72"/>
      <c r="O502" s="73"/>
      <c r="P502" s="74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5">
      <c r="A503" s="356" t="s">
        <v>10</v>
      </c>
      <c r="B503" s="829" t="s">
        <v>927</v>
      </c>
      <c r="C503" s="828"/>
      <c r="D503" s="395" t="s">
        <v>87</v>
      </c>
      <c r="E503" s="360">
        <v>17.52</v>
      </c>
      <c r="F503" s="361">
        <f t="shared" si="3"/>
        <v>25.439040000000002</v>
      </c>
      <c r="G503" s="360">
        <f t="shared" si="2"/>
        <v>39.314880000000002</v>
      </c>
      <c r="H503" s="13"/>
      <c r="I503" s="362" t="s">
        <v>124</v>
      </c>
      <c r="J503" s="363"/>
      <c r="K503" s="69"/>
      <c r="L503" s="70"/>
      <c r="M503" s="71"/>
      <c r="N503" s="72"/>
      <c r="O503" s="73"/>
      <c r="P503" s="74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5" hidden="1">
      <c r="A504" s="362" t="s">
        <v>10</v>
      </c>
      <c r="B504" s="827" t="s">
        <v>928</v>
      </c>
      <c r="C504" s="828"/>
      <c r="D504" s="396" t="s">
        <v>97</v>
      </c>
      <c r="E504" s="397">
        <v>11.95</v>
      </c>
      <c r="F504" s="398">
        <f t="shared" si="3"/>
        <v>17.351400000000002</v>
      </c>
      <c r="G504" s="360">
        <f t="shared" si="2"/>
        <v>26.815799999999999</v>
      </c>
      <c r="H504" s="13"/>
      <c r="I504" s="362" t="s">
        <v>124</v>
      </c>
      <c r="J504" s="363"/>
      <c r="K504" s="69"/>
      <c r="L504" s="70"/>
      <c r="M504" s="71"/>
      <c r="N504" s="72"/>
      <c r="O504" s="73"/>
      <c r="P504" s="74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5" hidden="1">
      <c r="A505" s="362" t="s">
        <v>10</v>
      </c>
      <c r="B505" s="827" t="s">
        <v>929</v>
      </c>
      <c r="C505" s="828"/>
      <c r="D505" s="396" t="s">
        <v>187</v>
      </c>
      <c r="E505" s="397">
        <v>12.95</v>
      </c>
      <c r="F505" s="398">
        <f t="shared" si="3"/>
        <v>18.803400000000003</v>
      </c>
      <c r="G505" s="360">
        <f t="shared" si="2"/>
        <v>29.059800000000003</v>
      </c>
      <c r="H505" s="13"/>
      <c r="I505" s="362" t="s">
        <v>124</v>
      </c>
      <c r="J505" s="363"/>
      <c r="K505" s="69"/>
      <c r="L505" s="70"/>
      <c r="M505" s="71"/>
      <c r="N505" s="72"/>
      <c r="O505" s="73"/>
      <c r="P505" s="74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5" hidden="1">
      <c r="A506" s="362" t="s">
        <v>10</v>
      </c>
      <c r="B506" s="827" t="s">
        <v>930</v>
      </c>
      <c r="C506" s="828"/>
      <c r="D506" s="396" t="s">
        <v>123</v>
      </c>
      <c r="E506" s="397">
        <v>12.95</v>
      </c>
      <c r="F506" s="398">
        <f t="shared" si="3"/>
        <v>18.803400000000003</v>
      </c>
      <c r="G506" s="360">
        <f t="shared" si="2"/>
        <v>29.059800000000003</v>
      </c>
      <c r="H506" s="13"/>
      <c r="I506" s="362" t="s">
        <v>124</v>
      </c>
      <c r="J506" s="363"/>
      <c r="K506" s="69"/>
      <c r="L506" s="70"/>
      <c r="M506" s="71"/>
      <c r="N506" s="72"/>
      <c r="O506" s="73"/>
      <c r="P506" s="74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5" hidden="1">
      <c r="A507" s="362" t="s">
        <v>10</v>
      </c>
      <c r="B507" s="827" t="s">
        <v>931</v>
      </c>
      <c r="C507" s="828"/>
      <c r="D507" s="396" t="s">
        <v>87</v>
      </c>
      <c r="E507" s="397">
        <v>29.95</v>
      </c>
      <c r="F507" s="398">
        <f t="shared" si="3"/>
        <v>43.487400000000001</v>
      </c>
      <c r="G507" s="360">
        <f t="shared" si="2"/>
        <v>67.207799999999992</v>
      </c>
      <c r="H507" s="13"/>
      <c r="I507" s="362" t="s">
        <v>124</v>
      </c>
      <c r="J507" s="363"/>
      <c r="K507" s="69"/>
      <c r="L507" s="70"/>
      <c r="M507" s="71"/>
      <c r="N507" s="72"/>
      <c r="O507" s="73"/>
      <c r="P507" s="74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5" hidden="1">
      <c r="A508" s="362" t="s">
        <v>10</v>
      </c>
      <c r="B508" s="399" t="s">
        <v>932</v>
      </c>
      <c r="C508" s="399"/>
      <c r="D508" s="396" t="s">
        <v>87</v>
      </c>
      <c r="E508" s="397">
        <v>29.95</v>
      </c>
      <c r="F508" s="398">
        <f t="shared" si="3"/>
        <v>43.487400000000001</v>
      </c>
      <c r="G508" s="360">
        <f t="shared" si="2"/>
        <v>67.207799999999992</v>
      </c>
      <c r="H508" s="13"/>
      <c r="I508" s="362" t="s">
        <v>124</v>
      </c>
      <c r="J508" s="363"/>
      <c r="K508" s="69"/>
      <c r="L508" s="70"/>
      <c r="M508" s="71"/>
      <c r="N508" s="72"/>
      <c r="O508" s="73"/>
      <c r="P508" s="74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5" hidden="1">
      <c r="A509" s="362" t="s">
        <v>10</v>
      </c>
      <c r="B509" s="827" t="s">
        <v>933</v>
      </c>
      <c r="C509" s="828"/>
      <c r="D509" s="396" t="s">
        <v>123</v>
      </c>
      <c r="E509" s="397">
        <v>49.95</v>
      </c>
      <c r="F509" s="398">
        <f t="shared" si="3"/>
        <v>72.527400000000014</v>
      </c>
      <c r="G509" s="360">
        <f t="shared" si="2"/>
        <v>112.08780000000002</v>
      </c>
      <c r="H509" s="13"/>
      <c r="I509" s="362" t="s">
        <v>124</v>
      </c>
      <c r="J509" s="363"/>
      <c r="K509" s="69"/>
      <c r="L509" s="70"/>
      <c r="M509" s="71"/>
      <c r="N509" s="72"/>
      <c r="O509" s="73"/>
      <c r="P509" s="74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5" hidden="1">
      <c r="A510" s="362" t="s">
        <v>10</v>
      </c>
      <c r="B510" s="399" t="s">
        <v>934</v>
      </c>
      <c r="C510" s="399"/>
      <c r="D510" s="396" t="s">
        <v>935</v>
      </c>
      <c r="E510" s="397">
        <v>90</v>
      </c>
      <c r="F510" s="398">
        <f t="shared" si="3"/>
        <v>130.68000000000004</v>
      </c>
      <c r="G510" s="360">
        <f t="shared" si="2"/>
        <v>201.96</v>
      </c>
      <c r="H510" s="13"/>
      <c r="I510" s="362" t="s">
        <v>124</v>
      </c>
      <c r="J510" s="363"/>
      <c r="K510" s="69"/>
      <c r="L510" s="70"/>
      <c r="M510" s="71"/>
      <c r="N510" s="72"/>
      <c r="O510" s="73"/>
      <c r="P510" s="74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5" hidden="1">
      <c r="A511" s="362" t="s">
        <v>10</v>
      </c>
      <c r="B511" s="827" t="s">
        <v>936</v>
      </c>
      <c r="C511" s="828"/>
      <c r="D511" s="396" t="s">
        <v>87</v>
      </c>
      <c r="E511" s="397">
        <v>8.9499999999999993</v>
      </c>
      <c r="F511" s="398">
        <f t="shared" si="3"/>
        <v>12.995400000000002</v>
      </c>
      <c r="G511" s="360">
        <f t="shared" si="2"/>
        <v>20.0838</v>
      </c>
      <c r="H511" s="13"/>
      <c r="I511" s="362" t="s">
        <v>124</v>
      </c>
      <c r="J511" s="363"/>
      <c r="K511" s="69"/>
      <c r="L511" s="70"/>
      <c r="M511" s="71"/>
      <c r="N511" s="72"/>
      <c r="O511" s="73"/>
      <c r="P511" s="74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5" hidden="1">
      <c r="A512" s="362" t="s">
        <v>10</v>
      </c>
      <c r="B512" s="827" t="s">
        <v>937</v>
      </c>
      <c r="C512" s="828"/>
      <c r="D512" s="396" t="s">
        <v>101</v>
      </c>
      <c r="E512" s="397">
        <v>24.95</v>
      </c>
      <c r="F512" s="398">
        <f t="shared" si="3"/>
        <v>36.227400000000003</v>
      </c>
      <c r="G512" s="360">
        <f t="shared" si="2"/>
        <v>55.987799999999993</v>
      </c>
      <c r="H512" s="13"/>
      <c r="I512" s="362" t="s">
        <v>124</v>
      </c>
      <c r="J512" s="363"/>
      <c r="K512" s="69"/>
      <c r="L512" s="70"/>
      <c r="M512" s="71"/>
      <c r="N512" s="72"/>
      <c r="O512" s="73"/>
      <c r="P512" s="74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5" hidden="1">
      <c r="A513" s="362" t="s">
        <v>10</v>
      </c>
      <c r="B513" s="827" t="s">
        <v>938</v>
      </c>
      <c r="C513" s="828"/>
      <c r="D513" s="396" t="s">
        <v>87</v>
      </c>
      <c r="E513" s="397">
        <v>29.95</v>
      </c>
      <c r="F513" s="398">
        <f t="shared" si="3"/>
        <v>43.487400000000001</v>
      </c>
      <c r="G513" s="360">
        <f t="shared" si="2"/>
        <v>67.207799999999992</v>
      </c>
      <c r="H513" s="13"/>
      <c r="I513" s="362" t="s">
        <v>124</v>
      </c>
      <c r="J513" s="363"/>
      <c r="K513" s="69"/>
      <c r="L513" s="70"/>
      <c r="M513" s="71"/>
      <c r="N513" s="72"/>
      <c r="O513" s="73"/>
      <c r="P513" s="74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5" hidden="1">
      <c r="A514" s="362" t="s">
        <v>10</v>
      </c>
      <c r="B514" s="827" t="s">
        <v>938</v>
      </c>
      <c r="C514" s="828"/>
      <c r="D514" s="396" t="s">
        <v>111</v>
      </c>
      <c r="E514" s="397">
        <v>19.95</v>
      </c>
      <c r="F514" s="398">
        <f t="shared" si="3"/>
        <v>28.967400000000001</v>
      </c>
      <c r="G514" s="360">
        <f t="shared" si="2"/>
        <v>44.767800000000001</v>
      </c>
      <c r="H514" s="13"/>
      <c r="I514" s="362" t="s">
        <v>124</v>
      </c>
      <c r="J514" s="363"/>
      <c r="K514" s="69"/>
      <c r="L514" s="70"/>
      <c r="M514" s="71"/>
      <c r="N514" s="72"/>
      <c r="O514" s="73"/>
      <c r="P514" s="74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">
      <c r="A515" s="10"/>
      <c r="B515" s="10"/>
      <c r="C515" s="8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">
      <c r="A516" s="10"/>
      <c r="B516" s="10"/>
      <c r="C516" s="8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</sheetData>
  <mergeCells count="16">
    <mergeCell ref="B513:C513"/>
    <mergeCell ref="B514:C514"/>
    <mergeCell ref="B497:C497"/>
    <mergeCell ref="B498:C498"/>
    <mergeCell ref="B499:C499"/>
    <mergeCell ref="B500:C500"/>
    <mergeCell ref="B501:C501"/>
    <mergeCell ref="B502:C502"/>
    <mergeCell ref="B504:C504"/>
    <mergeCell ref="B505:C505"/>
    <mergeCell ref="B506:C506"/>
    <mergeCell ref="B507:C507"/>
    <mergeCell ref="B509:C509"/>
    <mergeCell ref="B511:C511"/>
    <mergeCell ref="B512:C512"/>
    <mergeCell ref="B503:C503"/>
  </mergeCells>
  <hyperlinks>
    <hyperlink ref="D239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E7CC3"/>
    <outlinePr summaryBelow="0" summaryRight="0"/>
  </sheetPr>
  <dimension ref="A1:Z33"/>
  <sheetViews>
    <sheetView workbookViewId="0"/>
  </sheetViews>
  <sheetFormatPr baseColWidth="10" defaultColWidth="12.6640625" defaultRowHeight="15.75" customHeight="1"/>
  <cols>
    <col min="1" max="1" width="17.1640625" customWidth="1"/>
    <col min="2" max="2" width="83.5" customWidth="1"/>
    <col min="3" max="3" width="22.33203125" customWidth="1"/>
    <col min="4" max="4" width="11.1640625" customWidth="1"/>
    <col min="5" max="5" width="21" hidden="1" customWidth="1"/>
    <col min="6" max="6" width="45.33203125" hidden="1" customWidth="1"/>
    <col min="7" max="7" width="36.1640625" customWidth="1"/>
    <col min="8" max="8" width="12.6640625" hidden="1"/>
    <col min="9" max="9" width="14.5" hidden="1" customWidth="1"/>
    <col min="10" max="10" width="12.6640625" hidden="1"/>
    <col min="11" max="11" width="21.1640625" hidden="1" customWidth="1"/>
    <col min="12" max="12" width="22.1640625" hidden="1" customWidth="1"/>
    <col min="13" max="13" width="19" hidden="1" customWidth="1"/>
    <col min="14" max="14" width="16.1640625" hidden="1" customWidth="1"/>
    <col min="15" max="15" width="15.1640625" hidden="1" customWidth="1"/>
    <col min="16" max="26" width="12.6640625" hidden="1"/>
  </cols>
  <sheetData>
    <row r="1" spans="1:26" ht="15.75" customHeight="1">
      <c r="A1" s="10"/>
      <c r="B1" s="10"/>
      <c r="C1" s="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8"/>
      <c r="D11" s="10"/>
      <c r="E11" s="10"/>
      <c r="F11" s="346"/>
      <c r="G11" s="346"/>
      <c r="H11" s="10"/>
      <c r="I11" s="10"/>
      <c r="J11" s="10"/>
      <c r="K11" s="10"/>
      <c r="L11" s="34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62" customHeight="1">
      <c r="A13" s="10"/>
      <c r="B13" s="10"/>
      <c r="C13" s="346" t="s">
        <v>939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208" t="s">
        <v>38</v>
      </c>
      <c r="B28" s="348" t="s">
        <v>39</v>
      </c>
      <c r="C28" s="349" t="s">
        <v>655</v>
      </c>
      <c r="D28" s="350" t="s">
        <v>41</v>
      </c>
      <c r="E28" s="351" t="s">
        <v>182</v>
      </c>
      <c r="F28" s="352" t="s">
        <v>43</v>
      </c>
      <c r="G28" s="56" t="s">
        <v>44</v>
      </c>
      <c r="H28" s="353"/>
      <c r="I28" s="354" t="s">
        <v>183</v>
      </c>
      <c r="J28" s="354" t="s">
        <v>47</v>
      </c>
      <c r="K28" s="354" t="s">
        <v>48</v>
      </c>
      <c r="L28" s="354" t="s">
        <v>49</v>
      </c>
      <c r="M28" s="354" t="s">
        <v>50</v>
      </c>
      <c r="N28" s="354" t="s">
        <v>51</v>
      </c>
      <c r="O28" s="354" t="s">
        <v>52</v>
      </c>
      <c r="P28" s="354" t="s">
        <v>53</v>
      </c>
      <c r="Q28" s="355"/>
      <c r="R28" s="355"/>
      <c r="S28" s="355"/>
      <c r="T28" s="355"/>
      <c r="U28" s="355"/>
      <c r="V28" s="355"/>
      <c r="W28" s="355"/>
      <c r="X28" s="355"/>
      <c r="Y28" s="355"/>
      <c r="Z28" s="355"/>
    </row>
    <row r="29" spans="1:26" ht="15.75" customHeight="1">
      <c r="A29" s="362" t="s">
        <v>939</v>
      </c>
      <c r="B29" s="400" t="s">
        <v>940</v>
      </c>
      <c r="C29" s="397"/>
      <c r="D29" s="401" t="s">
        <v>941</v>
      </c>
      <c r="E29" s="401">
        <v>6.95</v>
      </c>
      <c r="F29" s="398">
        <f t="shared" ref="F29:F31" si="0">E29*1.1*1.2*1.1</f>
        <v>10.0914</v>
      </c>
      <c r="G29" s="360">
        <f t="shared" ref="G29:G31" si="1">E29*1.1*1.2*1.7</f>
        <v>15.595799999999999</v>
      </c>
      <c r="H29" s="13"/>
      <c r="I29" s="362" t="s">
        <v>95</v>
      </c>
      <c r="J29" s="363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362" t="s">
        <v>939</v>
      </c>
      <c r="B30" s="400" t="s">
        <v>940</v>
      </c>
      <c r="C30" s="397"/>
      <c r="D30" s="401" t="s">
        <v>942</v>
      </c>
      <c r="E30" s="401">
        <v>9.9499999999999993</v>
      </c>
      <c r="F30" s="398">
        <f t="shared" si="0"/>
        <v>14.447400000000002</v>
      </c>
      <c r="G30" s="360">
        <f t="shared" si="1"/>
        <v>22.3278</v>
      </c>
      <c r="H30" s="13"/>
      <c r="I30" s="362" t="s">
        <v>95</v>
      </c>
      <c r="J30" s="363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362" t="s">
        <v>939</v>
      </c>
      <c r="B31" s="400" t="s">
        <v>940</v>
      </c>
      <c r="C31" s="397"/>
      <c r="D31" s="401" t="s">
        <v>943</v>
      </c>
      <c r="E31" s="401">
        <v>11.95</v>
      </c>
      <c r="F31" s="398">
        <f t="shared" si="0"/>
        <v>17.351400000000002</v>
      </c>
      <c r="G31" s="360">
        <f t="shared" si="1"/>
        <v>26.815799999999999</v>
      </c>
      <c r="H31" s="13"/>
      <c r="I31" s="362" t="s">
        <v>95</v>
      </c>
      <c r="J31" s="363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329"/>
      <c r="C32" s="8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0"/>
      <c r="B33" s="10"/>
      <c r="C33" s="8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354"/>
  <sheetViews>
    <sheetView workbookViewId="0"/>
  </sheetViews>
  <sheetFormatPr baseColWidth="10" defaultColWidth="12.6640625" defaultRowHeight="15.75" customHeight="1"/>
  <cols>
    <col min="2" max="2" width="47.5" customWidth="1"/>
    <col min="3" max="3" width="12.6640625" hidden="1"/>
    <col min="5" max="6" width="12.6640625" hidden="1"/>
    <col min="9" max="16" width="12.6640625" hidden="1"/>
  </cols>
  <sheetData>
    <row r="1" spans="1:26" ht="25">
      <c r="A1" s="362" t="s">
        <v>10</v>
      </c>
      <c r="B1" s="402" t="s">
        <v>656</v>
      </c>
      <c r="C1" s="397"/>
      <c r="D1" s="401" t="s">
        <v>92</v>
      </c>
      <c r="E1" s="403">
        <v>7.95</v>
      </c>
      <c r="F1" s="398">
        <f t="shared" ref="F1:F255" si="0">E1*1.1*1.2*1.1</f>
        <v>11.543400000000002</v>
      </c>
      <c r="G1" s="360">
        <f t="shared" ref="G1:G255" si="1">E1*1.1*1.2*1.7</f>
        <v>17.839800000000004</v>
      </c>
      <c r="H1" s="13"/>
      <c r="I1" s="362" t="s">
        <v>56</v>
      </c>
      <c r="J1" s="363"/>
      <c r="K1" s="69"/>
      <c r="L1" s="70"/>
      <c r="M1" s="71"/>
      <c r="N1" s="72"/>
      <c r="O1" s="73"/>
      <c r="P1" s="74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">
      <c r="A2" s="362" t="s">
        <v>10</v>
      </c>
      <c r="B2" s="404" t="s">
        <v>656</v>
      </c>
      <c r="C2" s="397"/>
      <c r="D2" s="401" t="s">
        <v>117</v>
      </c>
      <c r="E2" s="359">
        <v>8.9499999999999993</v>
      </c>
      <c r="F2" s="398">
        <f t="shared" si="0"/>
        <v>12.995400000000002</v>
      </c>
      <c r="G2" s="360">
        <f t="shared" si="1"/>
        <v>20.0838</v>
      </c>
      <c r="H2" s="13"/>
      <c r="I2" s="362" t="s">
        <v>56</v>
      </c>
      <c r="J2" s="363"/>
      <c r="K2" s="69"/>
      <c r="L2" s="70"/>
      <c r="M2" s="71"/>
      <c r="N2" s="72"/>
      <c r="O2" s="73"/>
      <c r="P2" s="7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5">
      <c r="A3" s="362" t="s">
        <v>10</v>
      </c>
      <c r="B3" s="404" t="s">
        <v>656</v>
      </c>
      <c r="C3" s="397"/>
      <c r="D3" s="401" t="s">
        <v>221</v>
      </c>
      <c r="E3" s="359">
        <v>12.95</v>
      </c>
      <c r="F3" s="398">
        <f t="shared" si="0"/>
        <v>18.803400000000003</v>
      </c>
      <c r="G3" s="360">
        <f t="shared" si="1"/>
        <v>29.059800000000003</v>
      </c>
      <c r="H3" s="13"/>
      <c r="I3" s="362" t="s">
        <v>56</v>
      </c>
      <c r="J3" s="363"/>
      <c r="K3" s="69"/>
      <c r="L3" s="70"/>
      <c r="M3" s="71"/>
      <c r="N3" s="72"/>
      <c r="O3" s="73"/>
      <c r="P3" s="74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5">
      <c r="A4" s="362" t="s">
        <v>10</v>
      </c>
      <c r="B4" s="404" t="s">
        <v>657</v>
      </c>
      <c r="C4" s="397"/>
      <c r="D4" s="401" t="s">
        <v>92</v>
      </c>
      <c r="E4" s="359">
        <v>8.9499999999999993</v>
      </c>
      <c r="F4" s="398">
        <f t="shared" si="0"/>
        <v>12.995400000000002</v>
      </c>
      <c r="G4" s="360">
        <f t="shared" si="1"/>
        <v>20.0838</v>
      </c>
      <c r="H4" s="13"/>
      <c r="I4" s="362" t="s">
        <v>56</v>
      </c>
      <c r="J4" s="363"/>
      <c r="K4" s="69"/>
      <c r="L4" s="70"/>
      <c r="M4" s="71"/>
      <c r="N4" s="72"/>
      <c r="O4" s="73"/>
      <c r="P4" s="74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5">
      <c r="A5" s="362" t="s">
        <v>10</v>
      </c>
      <c r="B5" s="404" t="s">
        <v>657</v>
      </c>
      <c r="C5" s="397"/>
      <c r="D5" s="401" t="s">
        <v>117</v>
      </c>
      <c r="E5" s="359">
        <v>9.9499999999999993</v>
      </c>
      <c r="F5" s="398">
        <f t="shared" si="0"/>
        <v>14.447400000000002</v>
      </c>
      <c r="G5" s="360">
        <f t="shared" si="1"/>
        <v>22.3278</v>
      </c>
      <c r="H5" s="13"/>
      <c r="I5" s="362" t="s">
        <v>56</v>
      </c>
      <c r="J5" s="363"/>
      <c r="K5" s="69"/>
      <c r="L5" s="70"/>
      <c r="M5" s="71"/>
      <c r="N5" s="72"/>
      <c r="O5" s="73"/>
      <c r="P5" s="74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">
      <c r="A6" s="362" t="s">
        <v>10</v>
      </c>
      <c r="B6" s="404" t="s">
        <v>658</v>
      </c>
      <c r="C6" s="397"/>
      <c r="D6" s="401" t="s">
        <v>85</v>
      </c>
      <c r="E6" s="359">
        <v>12.95</v>
      </c>
      <c r="F6" s="398">
        <f t="shared" si="0"/>
        <v>18.803400000000003</v>
      </c>
      <c r="G6" s="360">
        <f t="shared" si="1"/>
        <v>29.059800000000003</v>
      </c>
      <c r="H6" s="13"/>
      <c r="I6" s="362" t="s">
        <v>56</v>
      </c>
      <c r="J6" s="363"/>
      <c r="K6" s="69"/>
      <c r="L6" s="70"/>
      <c r="M6" s="71"/>
      <c r="N6" s="72"/>
      <c r="O6" s="73"/>
      <c r="P6" s="74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5">
      <c r="A7" s="362" t="s">
        <v>10</v>
      </c>
      <c r="B7" s="404" t="s">
        <v>658</v>
      </c>
      <c r="C7" s="397"/>
      <c r="D7" s="401" t="s">
        <v>101</v>
      </c>
      <c r="E7" s="359">
        <v>14.95</v>
      </c>
      <c r="F7" s="398">
        <f t="shared" si="0"/>
        <v>21.7074</v>
      </c>
      <c r="G7" s="360">
        <f t="shared" si="1"/>
        <v>33.547799999999995</v>
      </c>
      <c r="H7" s="13"/>
      <c r="I7" s="362" t="s">
        <v>56</v>
      </c>
      <c r="J7" s="363"/>
      <c r="K7" s="69"/>
      <c r="L7" s="70"/>
      <c r="M7" s="71"/>
      <c r="N7" s="72"/>
      <c r="O7" s="73"/>
      <c r="P7" s="74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5">
      <c r="A8" s="362" t="s">
        <v>10</v>
      </c>
      <c r="B8" s="404" t="s">
        <v>657</v>
      </c>
      <c r="C8" s="397"/>
      <c r="D8" s="401" t="s">
        <v>106</v>
      </c>
      <c r="E8" s="359">
        <v>24.95</v>
      </c>
      <c r="F8" s="398">
        <f t="shared" si="0"/>
        <v>36.227400000000003</v>
      </c>
      <c r="G8" s="360">
        <f t="shared" si="1"/>
        <v>55.987799999999993</v>
      </c>
      <c r="H8" s="13"/>
      <c r="I8" s="362" t="s">
        <v>56</v>
      </c>
      <c r="J8" s="363"/>
      <c r="K8" s="69"/>
      <c r="L8" s="70"/>
      <c r="M8" s="71"/>
      <c r="N8" s="72"/>
      <c r="O8" s="73"/>
      <c r="P8" s="74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5">
      <c r="A9" s="362" t="s">
        <v>10</v>
      </c>
      <c r="B9" s="404" t="s">
        <v>658</v>
      </c>
      <c r="C9" s="397"/>
      <c r="D9" s="401" t="s">
        <v>111</v>
      </c>
      <c r="E9" s="359">
        <v>29.95</v>
      </c>
      <c r="F9" s="398">
        <f t="shared" si="0"/>
        <v>43.487400000000001</v>
      </c>
      <c r="G9" s="360">
        <f t="shared" si="1"/>
        <v>67.207799999999992</v>
      </c>
      <c r="H9" s="13"/>
      <c r="I9" s="362" t="s">
        <v>56</v>
      </c>
      <c r="J9" s="363"/>
      <c r="K9" s="69"/>
      <c r="L9" s="70"/>
      <c r="M9" s="71"/>
      <c r="N9" s="72"/>
      <c r="O9" s="73"/>
      <c r="P9" s="74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>
      <c r="A10" s="362" t="s">
        <v>10</v>
      </c>
      <c r="B10" s="404" t="s">
        <v>944</v>
      </c>
      <c r="C10" s="397"/>
      <c r="D10" s="401" t="s">
        <v>92</v>
      </c>
      <c r="E10" s="359">
        <v>8.9499999999999993</v>
      </c>
      <c r="F10" s="398">
        <f t="shared" si="0"/>
        <v>12.995400000000002</v>
      </c>
      <c r="G10" s="360">
        <f t="shared" si="1"/>
        <v>20.0838</v>
      </c>
      <c r="H10" s="13"/>
      <c r="I10" s="362" t="s">
        <v>56</v>
      </c>
      <c r="J10" s="363"/>
      <c r="K10" s="69"/>
      <c r="L10" s="70"/>
      <c r="M10" s="71"/>
      <c r="N10" s="72"/>
      <c r="O10" s="73"/>
      <c r="P10" s="74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">
      <c r="A11" s="362" t="s">
        <v>10</v>
      </c>
      <c r="B11" s="404" t="s">
        <v>944</v>
      </c>
      <c r="C11" s="397"/>
      <c r="D11" s="401" t="s">
        <v>117</v>
      </c>
      <c r="E11" s="359">
        <v>9.9499999999999993</v>
      </c>
      <c r="F11" s="398">
        <f t="shared" si="0"/>
        <v>14.447400000000002</v>
      </c>
      <c r="G11" s="360">
        <f t="shared" si="1"/>
        <v>22.3278</v>
      </c>
      <c r="H11" s="13"/>
      <c r="I11" s="362" t="s">
        <v>56</v>
      </c>
      <c r="J11" s="363"/>
      <c r="K11" s="69"/>
      <c r="L11" s="70"/>
      <c r="M11" s="71"/>
      <c r="N11" s="72"/>
      <c r="O11" s="73"/>
      <c r="P11" s="74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">
      <c r="A12" s="362" t="s">
        <v>10</v>
      </c>
      <c r="B12" s="404" t="s">
        <v>659</v>
      </c>
      <c r="C12" s="397"/>
      <c r="D12" s="401" t="s">
        <v>85</v>
      </c>
      <c r="E12" s="359">
        <v>16.95</v>
      </c>
      <c r="F12" s="398">
        <f t="shared" si="0"/>
        <v>24.6114</v>
      </c>
      <c r="G12" s="360">
        <f t="shared" si="1"/>
        <v>38.035799999999995</v>
      </c>
      <c r="H12" s="13"/>
      <c r="I12" s="362" t="s">
        <v>56</v>
      </c>
      <c r="J12" s="363"/>
      <c r="K12" s="69"/>
      <c r="L12" s="70"/>
      <c r="M12" s="71"/>
      <c r="N12" s="72"/>
      <c r="O12" s="73"/>
      <c r="P12" s="74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">
      <c r="A13" s="362" t="s">
        <v>10</v>
      </c>
      <c r="B13" s="404" t="s">
        <v>663</v>
      </c>
      <c r="C13" s="397"/>
      <c r="D13" s="401" t="s">
        <v>117</v>
      </c>
      <c r="E13" s="359">
        <v>11.95</v>
      </c>
      <c r="F13" s="398">
        <f t="shared" si="0"/>
        <v>17.351400000000002</v>
      </c>
      <c r="G13" s="360">
        <f t="shared" si="1"/>
        <v>26.815799999999999</v>
      </c>
      <c r="H13" s="13"/>
      <c r="I13" s="362" t="s">
        <v>56</v>
      </c>
      <c r="J13" s="363"/>
      <c r="K13" s="69"/>
      <c r="L13" s="70"/>
      <c r="M13" s="71"/>
      <c r="N13" s="72"/>
      <c r="O13" s="73"/>
      <c r="P13" s="74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">
      <c r="A14" s="362" t="s">
        <v>10</v>
      </c>
      <c r="B14" s="404" t="s">
        <v>664</v>
      </c>
      <c r="C14" s="397"/>
      <c r="D14" s="401" t="s">
        <v>117</v>
      </c>
      <c r="E14" s="359">
        <v>8.5</v>
      </c>
      <c r="F14" s="398">
        <f t="shared" si="0"/>
        <v>12.342000000000002</v>
      </c>
      <c r="G14" s="360">
        <f t="shared" si="1"/>
        <v>19.074000000000002</v>
      </c>
      <c r="H14" s="13"/>
      <c r="I14" s="362" t="s">
        <v>56</v>
      </c>
      <c r="J14" s="363"/>
      <c r="K14" s="69"/>
      <c r="L14" s="70"/>
      <c r="M14" s="71"/>
      <c r="N14" s="72"/>
      <c r="O14" s="73"/>
      <c r="P14" s="74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">
      <c r="A15" s="362" t="s">
        <v>10</v>
      </c>
      <c r="B15" s="404" t="s">
        <v>665</v>
      </c>
      <c r="C15" s="397"/>
      <c r="D15" s="401" t="s">
        <v>101</v>
      </c>
      <c r="E15" s="359">
        <v>19.95</v>
      </c>
      <c r="F15" s="398">
        <f t="shared" si="0"/>
        <v>28.967400000000001</v>
      </c>
      <c r="G15" s="360">
        <f t="shared" si="1"/>
        <v>44.767800000000001</v>
      </c>
      <c r="H15" s="13"/>
      <c r="I15" s="362" t="s">
        <v>56</v>
      </c>
      <c r="J15" s="363"/>
      <c r="K15" s="69"/>
      <c r="L15" s="70"/>
      <c r="M15" s="71"/>
      <c r="N15" s="72"/>
      <c r="O15" s="73"/>
      <c r="P15" s="74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">
      <c r="A16" s="362" t="s">
        <v>10</v>
      </c>
      <c r="B16" s="404" t="s">
        <v>664</v>
      </c>
      <c r="C16" s="397"/>
      <c r="D16" s="401" t="s">
        <v>55</v>
      </c>
      <c r="E16" s="359">
        <v>7.95</v>
      </c>
      <c r="F16" s="398">
        <f t="shared" si="0"/>
        <v>11.543400000000002</v>
      </c>
      <c r="G16" s="360">
        <f t="shared" si="1"/>
        <v>17.839800000000004</v>
      </c>
      <c r="H16" s="13"/>
      <c r="I16" s="362" t="s">
        <v>56</v>
      </c>
      <c r="J16" s="363"/>
      <c r="K16" s="69"/>
      <c r="L16" s="70"/>
      <c r="M16" s="71"/>
      <c r="N16" s="72"/>
      <c r="O16" s="73"/>
      <c r="P16" s="74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">
      <c r="A17" s="362" t="s">
        <v>10</v>
      </c>
      <c r="B17" s="404" t="s">
        <v>665</v>
      </c>
      <c r="C17" s="397"/>
      <c r="D17" s="401" t="s">
        <v>221</v>
      </c>
      <c r="E17" s="359">
        <v>21.95</v>
      </c>
      <c r="F17" s="398">
        <f t="shared" si="0"/>
        <v>31.871399999999998</v>
      </c>
      <c r="G17" s="360">
        <f t="shared" si="1"/>
        <v>49.255799999999994</v>
      </c>
      <c r="H17" s="13"/>
      <c r="I17" s="362" t="s">
        <v>56</v>
      </c>
      <c r="J17" s="363"/>
      <c r="K17" s="69"/>
      <c r="L17" s="70"/>
      <c r="M17" s="71"/>
      <c r="N17" s="72"/>
      <c r="O17" s="73"/>
      <c r="P17" s="74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">
      <c r="A18" s="362" t="s">
        <v>10</v>
      </c>
      <c r="B18" s="404" t="s">
        <v>666</v>
      </c>
      <c r="C18" s="397"/>
      <c r="D18" s="401" t="s">
        <v>85</v>
      </c>
      <c r="E18" s="359">
        <v>22.95</v>
      </c>
      <c r="F18" s="398">
        <f t="shared" si="0"/>
        <v>33.323400000000007</v>
      </c>
      <c r="G18" s="360">
        <f t="shared" si="1"/>
        <v>51.4998</v>
      </c>
      <c r="H18" s="13"/>
      <c r="I18" s="362" t="s">
        <v>56</v>
      </c>
      <c r="J18" s="363"/>
      <c r="K18" s="69"/>
      <c r="L18" s="70"/>
      <c r="M18" s="71"/>
      <c r="N18" s="72"/>
      <c r="O18" s="73"/>
      <c r="P18" s="74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">
      <c r="A19" s="362" t="s">
        <v>10</v>
      </c>
      <c r="B19" s="404" t="s">
        <v>668</v>
      </c>
      <c r="C19" s="397"/>
      <c r="D19" s="401" t="s">
        <v>92</v>
      </c>
      <c r="E19" s="359">
        <v>8.5</v>
      </c>
      <c r="F19" s="398">
        <f t="shared" si="0"/>
        <v>12.342000000000002</v>
      </c>
      <c r="G19" s="360">
        <f t="shared" si="1"/>
        <v>19.074000000000002</v>
      </c>
      <c r="H19" s="13"/>
      <c r="I19" s="362" t="s">
        <v>56</v>
      </c>
      <c r="J19" s="363"/>
      <c r="K19" s="69"/>
      <c r="L19" s="70"/>
      <c r="M19" s="71"/>
      <c r="N19" s="72"/>
      <c r="O19" s="73"/>
      <c r="P19" s="74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">
      <c r="A20" s="362" t="s">
        <v>10</v>
      </c>
      <c r="B20" s="404" t="s">
        <v>668</v>
      </c>
      <c r="C20" s="397"/>
      <c r="D20" s="401" t="s">
        <v>79</v>
      </c>
      <c r="E20" s="359">
        <v>7.5</v>
      </c>
      <c r="F20" s="398">
        <f t="shared" si="0"/>
        <v>10.89</v>
      </c>
      <c r="G20" s="360">
        <f t="shared" si="1"/>
        <v>16.830000000000002</v>
      </c>
      <c r="H20" s="13"/>
      <c r="I20" s="362" t="s">
        <v>56</v>
      </c>
      <c r="J20" s="363"/>
      <c r="K20" s="69"/>
      <c r="L20" s="70"/>
      <c r="M20" s="71"/>
      <c r="N20" s="72"/>
      <c r="O20" s="73"/>
      <c r="P20" s="74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">
      <c r="A21" s="362" t="s">
        <v>10</v>
      </c>
      <c r="B21" s="404" t="s">
        <v>668</v>
      </c>
      <c r="C21" s="397"/>
      <c r="D21" s="401" t="s">
        <v>117</v>
      </c>
      <c r="E21" s="359">
        <v>9.9499999999999993</v>
      </c>
      <c r="F21" s="398">
        <f t="shared" si="0"/>
        <v>14.447400000000002</v>
      </c>
      <c r="G21" s="360">
        <f t="shared" si="1"/>
        <v>22.3278</v>
      </c>
      <c r="H21" s="13"/>
      <c r="I21" s="362" t="s">
        <v>56</v>
      </c>
      <c r="J21" s="363"/>
      <c r="K21" s="69"/>
      <c r="L21" s="70"/>
      <c r="M21" s="71"/>
      <c r="N21" s="72"/>
      <c r="O21" s="73"/>
      <c r="P21" s="74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">
      <c r="A22" s="362" t="s">
        <v>10</v>
      </c>
      <c r="B22" s="404" t="s">
        <v>668</v>
      </c>
      <c r="C22" s="397"/>
      <c r="D22" s="401" t="s">
        <v>117</v>
      </c>
      <c r="E22" s="359">
        <v>8.4499999999999993</v>
      </c>
      <c r="F22" s="398">
        <f t="shared" si="0"/>
        <v>12.269400000000001</v>
      </c>
      <c r="G22" s="360">
        <f t="shared" si="1"/>
        <v>18.9618</v>
      </c>
      <c r="H22" s="13"/>
      <c r="I22" s="362" t="s">
        <v>56</v>
      </c>
      <c r="J22" s="363"/>
      <c r="K22" s="69"/>
      <c r="L22" s="70"/>
      <c r="M22" s="71"/>
      <c r="N22" s="72"/>
      <c r="O22" s="73"/>
      <c r="P22" s="74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">
      <c r="A23" s="362" t="s">
        <v>10</v>
      </c>
      <c r="B23" s="404" t="s">
        <v>668</v>
      </c>
      <c r="C23" s="397"/>
      <c r="D23" s="401" t="s">
        <v>85</v>
      </c>
      <c r="E23" s="359">
        <v>14.95</v>
      </c>
      <c r="F23" s="398">
        <f t="shared" si="0"/>
        <v>21.7074</v>
      </c>
      <c r="G23" s="360">
        <f t="shared" si="1"/>
        <v>33.547799999999995</v>
      </c>
      <c r="H23" s="13"/>
      <c r="I23" s="362" t="s">
        <v>56</v>
      </c>
      <c r="J23" s="363"/>
      <c r="K23" s="69"/>
      <c r="L23" s="70"/>
      <c r="M23" s="71"/>
      <c r="N23" s="72"/>
      <c r="O23" s="73"/>
      <c r="P23" s="74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">
      <c r="A24" s="362" t="s">
        <v>10</v>
      </c>
      <c r="B24" s="404" t="s">
        <v>668</v>
      </c>
      <c r="C24" s="397"/>
      <c r="D24" s="401" t="s">
        <v>101</v>
      </c>
      <c r="E24" s="359">
        <v>16.95</v>
      </c>
      <c r="F24" s="398">
        <f t="shared" si="0"/>
        <v>24.6114</v>
      </c>
      <c r="G24" s="360">
        <f t="shared" si="1"/>
        <v>38.035799999999995</v>
      </c>
      <c r="H24" s="13"/>
      <c r="I24" s="362" t="s">
        <v>56</v>
      </c>
      <c r="J24" s="363"/>
      <c r="K24" s="69"/>
      <c r="L24" s="70"/>
      <c r="M24" s="71"/>
      <c r="N24" s="72"/>
      <c r="O24" s="73"/>
      <c r="P24" s="74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">
      <c r="A25" s="362" t="s">
        <v>10</v>
      </c>
      <c r="B25" s="404" t="s">
        <v>671</v>
      </c>
      <c r="C25" s="397"/>
      <c r="D25" s="401" t="s">
        <v>185</v>
      </c>
      <c r="E25" s="359">
        <v>6.5</v>
      </c>
      <c r="F25" s="398">
        <f t="shared" si="0"/>
        <v>9.4380000000000006</v>
      </c>
      <c r="G25" s="360">
        <f t="shared" si="1"/>
        <v>14.586</v>
      </c>
      <c r="H25" s="13"/>
      <c r="I25" s="362" t="s">
        <v>56</v>
      </c>
      <c r="J25" s="363"/>
      <c r="K25" s="69"/>
      <c r="L25" s="70"/>
      <c r="M25" s="71"/>
      <c r="N25" s="72"/>
      <c r="O25" s="73"/>
      <c r="P25" s="74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">
      <c r="A26" s="362" t="s">
        <v>10</v>
      </c>
      <c r="B26" s="404" t="s">
        <v>670</v>
      </c>
      <c r="C26" s="397"/>
      <c r="D26" s="401" t="s">
        <v>123</v>
      </c>
      <c r="E26" s="359">
        <v>7.95</v>
      </c>
      <c r="F26" s="398">
        <f t="shared" si="0"/>
        <v>11.543400000000002</v>
      </c>
      <c r="G26" s="360">
        <f t="shared" si="1"/>
        <v>17.839800000000004</v>
      </c>
      <c r="H26" s="13"/>
      <c r="I26" s="362" t="s">
        <v>56</v>
      </c>
      <c r="J26" s="363"/>
      <c r="K26" s="69"/>
      <c r="L26" s="70"/>
      <c r="M26" s="71"/>
      <c r="N26" s="72"/>
      <c r="O26" s="73"/>
      <c r="P26" s="74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5">
      <c r="A27" s="362" t="s">
        <v>10</v>
      </c>
      <c r="B27" s="404" t="s">
        <v>670</v>
      </c>
      <c r="C27" s="397"/>
      <c r="D27" s="401" t="s">
        <v>92</v>
      </c>
      <c r="E27" s="359">
        <v>8.9499999999999993</v>
      </c>
      <c r="F27" s="398">
        <f t="shared" si="0"/>
        <v>12.995400000000002</v>
      </c>
      <c r="G27" s="360">
        <f t="shared" si="1"/>
        <v>20.0838</v>
      </c>
      <c r="H27" s="13"/>
      <c r="I27" s="362" t="s">
        <v>56</v>
      </c>
      <c r="J27" s="363"/>
      <c r="K27" s="69"/>
      <c r="L27" s="70"/>
      <c r="M27" s="71"/>
      <c r="N27" s="72"/>
      <c r="O27" s="73"/>
      <c r="P27" s="74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5">
      <c r="A28" s="362" t="s">
        <v>10</v>
      </c>
      <c r="B28" s="404" t="s">
        <v>670</v>
      </c>
      <c r="C28" s="397"/>
      <c r="D28" s="401" t="s">
        <v>117</v>
      </c>
      <c r="E28" s="359">
        <v>9.9499999999999993</v>
      </c>
      <c r="F28" s="398">
        <f t="shared" si="0"/>
        <v>14.447400000000002</v>
      </c>
      <c r="G28" s="360">
        <f t="shared" si="1"/>
        <v>22.3278</v>
      </c>
      <c r="H28" s="13"/>
      <c r="I28" s="362" t="s">
        <v>56</v>
      </c>
      <c r="J28" s="363"/>
      <c r="K28" s="69"/>
      <c r="L28" s="70"/>
      <c r="M28" s="71"/>
      <c r="N28" s="72"/>
      <c r="O28" s="73"/>
      <c r="P28" s="74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5">
      <c r="A29" s="362" t="s">
        <v>10</v>
      </c>
      <c r="B29" s="404" t="s">
        <v>671</v>
      </c>
      <c r="C29" s="397"/>
      <c r="D29" s="401" t="s">
        <v>85</v>
      </c>
      <c r="E29" s="359">
        <v>11.95</v>
      </c>
      <c r="F29" s="398">
        <f t="shared" si="0"/>
        <v>17.351400000000002</v>
      </c>
      <c r="G29" s="360">
        <f t="shared" si="1"/>
        <v>26.815799999999999</v>
      </c>
      <c r="H29" s="13"/>
      <c r="I29" s="362" t="s">
        <v>56</v>
      </c>
      <c r="J29" s="363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>
      <c r="A30" s="362" t="s">
        <v>10</v>
      </c>
      <c r="B30" s="404" t="s">
        <v>671</v>
      </c>
      <c r="C30" s="397"/>
      <c r="D30" s="401" t="s">
        <v>101</v>
      </c>
      <c r="E30" s="359">
        <v>16.95</v>
      </c>
      <c r="F30" s="398">
        <f t="shared" si="0"/>
        <v>24.6114</v>
      </c>
      <c r="G30" s="360">
        <f t="shared" si="1"/>
        <v>38.035799999999995</v>
      </c>
      <c r="H30" s="13"/>
      <c r="I30" s="362" t="s">
        <v>56</v>
      </c>
      <c r="J30" s="363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362" t="s">
        <v>10</v>
      </c>
      <c r="B31" s="404" t="s">
        <v>670</v>
      </c>
      <c r="C31" s="397"/>
      <c r="D31" s="401" t="s">
        <v>106</v>
      </c>
      <c r="E31" s="359">
        <v>19.95</v>
      </c>
      <c r="F31" s="398">
        <f t="shared" si="0"/>
        <v>28.967400000000001</v>
      </c>
      <c r="G31" s="360">
        <f t="shared" si="1"/>
        <v>44.767800000000001</v>
      </c>
      <c r="H31" s="13"/>
      <c r="I31" s="362" t="s">
        <v>56</v>
      </c>
      <c r="J31" s="363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362" t="s">
        <v>10</v>
      </c>
      <c r="B32" s="404" t="s">
        <v>671</v>
      </c>
      <c r="C32" s="397"/>
      <c r="D32" s="401" t="s">
        <v>119</v>
      </c>
      <c r="E32" s="359">
        <v>29.95</v>
      </c>
      <c r="F32" s="398">
        <f t="shared" si="0"/>
        <v>43.487400000000001</v>
      </c>
      <c r="G32" s="360">
        <f t="shared" si="1"/>
        <v>67.207799999999992</v>
      </c>
      <c r="H32" s="13"/>
      <c r="I32" s="362" t="s">
        <v>56</v>
      </c>
      <c r="J32" s="363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362" t="s">
        <v>10</v>
      </c>
      <c r="B33" s="404" t="s">
        <v>671</v>
      </c>
      <c r="C33" s="397"/>
      <c r="D33" s="401" t="s">
        <v>121</v>
      </c>
      <c r="E33" s="359">
        <v>39.950000000000003</v>
      </c>
      <c r="F33" s="398">
        <f t="shared" si="0"/>
        <v>58.007400000000011</v>
      </c>
      <c r="G33" s="360">
        <f t="shared" si="1"/>
        <v>89.647800000000018</v>
      </c>
      <c r="H33" s="13"/>
      <c r="I33" s="362" t="s">
        <v>56</v>
      </c>
      <c r="J33" s="363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362" t="s">
        <v>10</v>
      </c>
      <c r="B34" s="404" t="s">
        <v>673</v>
      </c>
      <c r="C34" s="397"/>
      <c r="D34" s="401" t="s">
        <v>92</v>
      </c>
      <c r="E34" s="359">
        <v>9.9499999999999993</v>
      </c>
      <c r="F34" s="398">
        <f t="shared" si="0"/>
        <v>14.447400000000002</v>
      </c>
      <c r="G34" s="360">
        <f t="shared" si="1"/>
        <v>22.3278</v>
      </c>
      <c r="H34" s="13"/>
      <c r="I34" s="362" t="s">
        <v>56</v>
      </c>
      <c r="J34" s="363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362" t="s">
        <v>10</v>
      </c>
      <c r="B35" s="404" t="s">
        <v>675</v>
      </c>
      <c r="C35" s="397"/>
      <c r="D35" s="401" t="s">
        <v>117</v>
      </c>
      <c r="E35" s="359">
        <v>10.95</v>
      </c>
      <c r="F35" s="398">
        <f t="shared" si="0"/>
        <v>15.8994</v>
      </c>
      <c r="G35" s="360">
        <f t="shared" si="1"/>
        <v>24.571799999999996</v>
      </c>
      <c r="H35" s="13"/>
      <c r="I35" s="362" t="s">
        <v>56</v>
      </c>
      <c r="J35" s="363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362" t="s">
        <v>10</v>
      </c>
      <c r="B36" s="404" t="s">
        <v>675</v>
      </c>
      <c r="C36" s="397"/>
      <c r="D36" s="401" t="s">
        <v>111</v>
      </c>
      <c r="E36" s="359">
        <v>29.95</v>
      </c>
      <c r="F36" s="398">
        <f t="shared" si="0"/>
        <v>43.487400000000001</v>
      </c>
      <c r="G36" s="360">
        <f t="shared" si="1"/>
        <v>67.207799999999992</v>
      </c>
      <c r="H36" s="13"/>
      <c r="I36" s="362" t="s">
        <v>56</v>
      </c>
      <c r="J36" s="363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362" t="s">
        <v>10</v>
      </c>
      <c r="B37" s="404" t="s">
        <v>675</v>
      </c>
      <c r="C37" s="397"/>
      <c r="D37" s="401" t="s">
        <v>945</v>
      </c>
      <c r="E37" s="359">
        <v>39.950000000000003</v>
      </c>
      <c r="F37" s="398">
        <f t="shared" si="0"/>
        <v>58.007400000000011</v>
      </c>
      <c r="G37" s="360">
        <f t="shared" si="1"/>
        <v>89.647800000000018</v>
      </c>
      <c r="H37" s="13"/>
      <c r="I37" s="362" t="s">
        <v>56</v>
      </c>
      <c r="J37" s="363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362" t="s">
        <v>10</v>
      </c>
      <c r="B38" s="404" t="s">
        <v>677</v>
      </c>
      <c r="C38" s="397"/>
      <c r="D38" s="401" t="s">
        <v>123</v>
      </c>
      <c r="E38" s="359">
        <v>7.95</v>
      </c>
      <c r="F38" s="398">
        <f t="shared" si="0"/>
        <v>11.543400000000002</v>
      </c>
      <c r="G38" s="360">
        <f t="shared" si="1"/>
        <v>17.839800000000004</v>
      </c>
      <c r="H38" s="13"/>
      <c r="I38" s="362" t="s">
        <v>56</v>
      </c>
      <c r="J38" s="363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362" t="s">
        <v>10</v>
      </c>
      <c r="B39" s="404" t="s">
        <v>676</v>
      </c>
      <c r="C39" s="397"/>
      <c r="D39" s="401" t="s">
        <v>92</v>
      </c>
      <c r="E39" s="359">
        <v>8.9499999999999993</v>
      </c>
      <c r="F39" s="398">
        <f t="shared" si="0"/>
        <v>12.995400000000002</v>
      </c>
      <c r="G39" s="360">
        <f t="shared" si="1"/>
        <v>20.0838</v>
      </c>
      <c r="H39" s="13"/>
      <c r="I39" s="362" t="s">
        <v>56</v>
      </c>
      <c r="J39" s="363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362" t="s">
        <v>10</v>
      </c>
      <c r="B40" s="404" t="s">
        <v>676</v>
      </c>
      <c r="C40" s="397"/>
      <c r="D40" s="401" t="s">
        <v>117</v>
      </c>
      <c r="E40" s="359">
        <v>9.9499999999999993</v>
      </c>
      <c r="F40" s="398">
        <f t="shared" si="0"/>
        <v>14.447400000000002</v>
      </c>
      <c r="G40" s="360">
        <f t="shared" si="1"/>
        <v>22.3278</v>
      </c>
      <c r="H40" s="13"/>
      <c r="I40" s="362" t="s">
        <v>56</v>
      </c>
      <c r="J40" s="363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362" t="s">
        <v>10</v>
      </c>
      <c r="B41" s="404" t="s">
        <v>676</v>
      </c>
      <c r="C41" s="397"/>
      <c r="D41" s="401" t="s">
        <v>85</v>
      </c>
      <c r="E41" s="359">
        <v>12.95</v>
      </c>
      <c r="F41" s="398">
        <f t="shared" si="0"/>
        <v>18.803400000000003</v>
      </c>
      <c r="G41" s="360">
        <f t="shared" si="1"/>
        <v>29.059800000000003</v>
      </c>
      <c r="H41" s="13"/>
      <c r="I41" s="362" t="s">
        <v>56</v>
      </c>
      <c r="J41" s="363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362" t="s">
        <v>10</v>
      </c>
      <c r="B42" s="404" t="s">
        <v>676</v>
      </c>
      <c r="C42" s="397"/>
      <c r="D42" s="401" t="s">
        <v>106</v>
      </c>
      <c r="E42" s="359">
        <v>16.95</v>
      </c>
      <c r="F42" s="398">
        <f t="shared" si="0"/>
        <v>24.6114</v>
      </c>
      <c r="G42" s="360">
        <f t="shared" si="1"/>
        <v>38.035799999999995</v>
      </c>
      <c r="H42" s="13"/>
      <c r="I42" s="362" t="s">
        <v>56</v>
      </c>
      <c r="J42" s="363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362" t="s">
        <v>10</v>
      </c>
      <c r="B43" s="404" t="s">
        <v>946</v>
      </c>
      <c r="C43" s="397"/>
      <c r="D43" s="401" t="s">
        <v>117</v>
      </c>
      <c r="E43" s="359">
        <v>8.9499999999999993</v>
      </c>
      <c r="F43" s="398">
        <f t="shared" si="0"/>
        <v>12.995400000000002</v>
      </c>
      <c r="G43" s="360">
        <f t="shared" si="1"/>
        <v>20.0838</v>
      </c>
      <c r="H43" s="13"/>
      <c r="I43" s="362" t="s">
        <v>56</v>
      </c>
      <c r="J43" s="363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362" t="s">
        <v>10</v>
      </c>
      <c r="B44" s="404" t="s">
        <v>678</v>
      </c>
      <c r="C44" s="397"/>
      <c r="D44" s="401" t="s">
        <v>85</v>
      </c>
      <c r="E44" s="359">
        <v>9.9499999999999993</v>
      </c>
      <c r="F44" s="398">
        <f t="shared" si="0"/>
        <v>14.447400000000002</v>
      </c>
      <c r="G44" s="360">
        <f t="shared" si="1"/>
        <v>22.3278</v>
      </c>
      <c r="H44" s="13"/>
      <c r="I44" s="362" t="s">
        <v>56</v>
      </c>
      <c r="J44" s="363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362" t="s">
        <v>10</v>
      </c>
      <c r="B45" s="404" t="s">
        <v>679</v>
      </c>
      <c r="C45" s="397"/>
      <c r="D45" s="401" t="s">
        <v>101</v>
      </c>
      <c r="E45" s="359">
        <v>3.5</v>
      </c>
      <c r="F45" s="398">
        <f t="shared" si="0"/>
        <v>5.0820000000000007</v>
      </c>
      <c r="G45" s="360">
        <f t="shared" si="1"/>
        <v>7.8540000000000001</v>
      </c>
      <c r="H45" s="13"/>
      <c r="I45" s="362" t="s">
        <v>56</v>
      </c>
      <c r="J45" s="363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362" t="s">
        <v>10</v>
      </c>
      <c r="B46" s="404" t="s">
        <v>947</v>
      </c>
      <c r="C46" s="397"/>
      <c r="D46" s="401" t="s">
        <v>92</v>
      </c>
      <c r="E46" s="359">
        <v>9.9499999999999993</v>
      </c>
      <c r="F46" s="398">
        <f t="shared" si="0"/>
        <v>14.447400000000002</v>
      </c>
      <c r="G46" s="360">
        <f t="shared" si="1"/>
        <v>22.3278</v>
      </c>
      <c r="H46" s="13"/>
      <c r="I46" s="362" t="s">
        <v>56</v>
      </c>
      <c r="J46" s="363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362" t="s">
        <v>10</v>
      </c>
      <c r="B47" s="404" t="s">
        <v>947</v>
      </c>
      <c r="C47" s="397"/>
      <c r="D47" s="401" t="s">
        <v>117</v>
      </c>
      <c r="E47" s="359">
        <v>10.95</v>
      </c>
      <c r="F47" s="398">
        <f t="shared" si="0"/>
        <v>15.8994</v>
      </c>
      <c r="G47" s="360">
        <f t="shared" si="1"/>
        <v>24.571799999999996</v>
      </c>
      <c r="H47" s="13"/>
      <c r="I47" s="362" t="s">
        <v>56</v>
      </c>
      <c r="J47" s="363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362" t="s">
        <v>10</v>
      </c>
      <c r="B48" s="404" t="s">
        <v>683</v>
      </c>
      <c r="C48" s="397"/>
      <c r="D48" s="401" t="s">
        <v>106</v>
      </c>
      <c r="E48" s="359">
        <v>18.95</v>
      </c>
      <c r="F48" s="398">
        <f t="shared" si="0"/>
        <v>27.515400000000007</v>
      </c>
      <c r="G48" s="360">
        <f t="shared" si="1"/>
        <v>42.523800000000001</v>
      </c>
      <c r="H48" s="13"/>
      <c r="I48" s="362" t="s">
        <v>56</v>
      </c>
      <c r="J48" s="363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362" t="s">
        <v>10</v>
      </c>
      <c r="B49" s="404" t="s">
        <v>683</v>
      </c>
      <c r="C49" s="397"/>
      <c r="D49" s="401" t="s">
        <v>111</v>
      </c>
      <c r="E49" s="359">
        <v>22.95</v>
      </c>
      <c r="F49" s="398">
        <f t="shared" si="0"/>
        <v>33.323400000000007</v>
      </c>
      <c r="G49" s="360">
        <f t="shared" si="1"/>
        <v>51.4998</v>
      </c>
      <c r="H49" s="13"/>
      <c r="I49" s="362" t="s">
        <v>56</v>
      </c>
      <c r="J49" s="363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362" t="s">
        <v>10</v>
      </c>
      <c r="B50" s="404" t="s">
        <v>684</v>
      </c>
      <c r="C50" s="397"/>
      <c r="D50" s="401" t="s">
        <v>101</v>
      </c>
      <c r="E50" s="359">
        <v>12.95</v>
      </c>
      <c r="F50" s="398">
        <f t="shared" si="0"/>
        <v>18.803400000000003</v>
      </c>
      <c r="G50" s="360">
        <f t="shared" si="1"/>
        <v>29.059800000000003</v>
      </c>
      <c r="H50" s="13"/>
      <c r="I50" s="362" t="s">
        <v>56</v>
      </c>
      <c r="J50" s="363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362" t="s">
        <v>10</v>
      </c>
      <c r="B51" s="404" t="s">
        <v>948</v>
      </c>
      <c r="C51" s="397"/>
      <c r="D51" s="401" t="s">
        <v>106</v>
      </c>
      <c r="E51" s="359">
        <v>16.95</v>
      </c>
      <c r="F51" s="398">
        <f t="shared" si="0"/>
        <v>24.6114</v>
      </c>
      <c r="G51" s="360">
        <f t="shared" si="1"/>
        <v>38.035799999999995</v>
      </c>
      <c r="H51" s="13"/>
      <c r="I51" s="362" t="s">
        <v>56</v>
      </c>
      <c r="J51" s="363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362" t="s">
        <v>10</v>
      </c>
      <c r="B52" s="404" t="s">
        <v>949</v>
      </c>
      <c r="C52" s="397"/>
      <c r="D52" s="401" t="s">
        <v>92</v>
      </c>
      <c r="E52" s="359">
        <v>7.95</v>
      </c>
      <c r="F52" s="398">
        <f t="shared" si="0"/>
        <v>11.543400000000002</v>
      </c>
      <c r="G52" s="360">
        <f t="shared" si="1"/>
        <v>17.839800000000004</v>
      </c>
      <c r="H52" s="13"/>
      <c r="I52" s="362" t="s">
        <v>56</v>
      </c>
      <c r="J52" s="363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362" t="s">
        <v>10</v>
      </c>
      <c r="B53" s="404" t="s">
        <v>949</v>
      </c>
      <c r="C53" s="397"/>
      <c r="D53" s="401" t="s">
        <v>117</v>
      </c>
      <c r="E53" s="359">
        <v>8.9499999999999993</v>
      </c>
      <c r="F53" s="398">
        <f t="shared" si="0"/>
        <v>12.995400000000002</v>
      </c>
      <c r="G53" s="360">
        <f t="shared" si="1"/>
        <v>20.0838</v>
      </c>
      <c r="H53" s="13"/>
      <c r="I53" s="362" t="s">
        <v>56</v>
      </c>
      <c r="J53" s="363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362" t="s">
        <v>10</v>
      </c>
      <c r="B54" s="404" t="s">
        <v>949</v>
      </c>
      <c r="C54" s="397"/>
      <c r="D54" s="401" t="s">
        <v>85</v>
      </c>
      <c r="E54" s="359">
        <v>9.9499999999999993</v>
      </c>
      <c r="F54" s="398">
        <f t="shared" si="0"/>
        <v>14.447400000000002</v>
      </c>
      <c r="G54" s="360">
        <f t="shared" si="1"/>
        <v>22.3278</v>
      </c>
      <c r="H54" s="13"/>
      <c r="I54" s="362" t="s">
        <v>56</v>
      </c>
      <c r="J54" s="363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362" t="s">
        <v>10</v>
      </c>
      <c r="B55" s="404" t="s">
        <v>686</v>
      </c>
      <c r="C55" s="397"/>
      <c r="D55" s="401" t="s">
        <v>92</v>
      </c>
      <c r="E55" s="359">
        <v>8.9499999999999993</v>
      </c>
      <c r="F55" s="398">
        <f t="shared" si="0"/>
        <v>12.995400000000002</v>
      </c>
      <c r="G55" s="360">
        <f t="shared" si="1"/>
        <v>20.0838</v>
      </c>
      <c r="H55" s="13"/>
      <c r="I55" s="362" t="s">
        <v>56</v>
      </c>
      <c r="J55" s="363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362" t="s">
        <v>10</v>
      </c>
      <c r="B56" s="404" t="s">
        <v>686</v>
      </c>
      <c r="C56" s="397"/>
      <c r="D56" s="401" t="s">
        <v>117</v>
      </c>
      <c r="E56" s="359">
        <v>9.9499999999999993</v>
      </c>
      <c r="F56" s="398">
        <f t="shared" si="0"/>
        <v>14.447400000000002</v>
      </c>
      <c r="G56" s="360">
        <f t="shared" si="1"/>
        <v>22.3278</v>
      </c>
      <c r="H56" s="13"/>
      <c r="I56" s="362" t="s">
        <v>56</v>
      </c>
      <c r="J56" s="363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362" t="s">
        <v>10</v>
      </c>
      <c r="B57" s="404" t="s">
        <v>686</v>
      </c>
      <c r="C57" s="397"/>
      <c r="D57" s="401" t="s">
        <v>85</v>
      </c>
      <c r="E57" s="359">
        <v>12.95</v>
      </c>
      <c r="F57" s="398">
        <f t="shared" si="0"/>
        <v>18.803400000000003</v>
      </c>
      <c r="G57" s="360">
        <f t="shared" si="1"/>
        <v>29.059800000000003</v>
      </c>
      <c r="H57" s="13"/>
      <c r="I57" s="362" t="s">
        <v>56</v>
      </c>
      <c r="J57" s="363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362" t="s">
        <v>10</v>
      </c>
      <c r="B58" s="404" t="s">
        <v>686</v>
      </c>
      <c r="C58" s="397" t="s">
        <v>950</v>
      </c>
      <c r="D58" s="401" t="s">
        <v>221</v>
      </c>
      <c r="E58" s="359">
        <v>16.95</v>
      </c>
      <c r="F58" s="398">
        <f t="shared" si="0"/>
        <v>24.6114</v>
      </c>
      <c r="G58" s="360">
        <f t="shared" si="1"/>
        <v>38.035799999999995</v>
      </c>
      <c r="H58" s="13"/>
      <c r="I58" s="362" t="s">
        <v>56</v>
      </c>
      <c r="J58" s="363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362" t="s">
        <v>10</v>
      </c>
      <c r="B59" s="404" t="s">
        <v>951</v>
      </c>
      <c r="C59" s="397"/>
      <c r="D59" s="401" t="s">
        <v>111</v>
      </c>
      <c r="E59" s="359">
        <v>24.95</v>
      </c>
      <c r="F59" s="398">
        <f t="shared" si="0"/>
        <v>36.227400000000003</v>
      </c>
      <c r="G59" s="360">
        <f t="shared" si="1"/>
        <v>55.987799999999993</v>
      </c>
      <c r="H59" s="13"/>
      <c r="I59" s="362" t="s">
        <v>56</v>
      </c>
      <c r="J59" s="363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362" t="s">
        <v>10</v>
      </c>
      <c r="B60" s="404" t="s">
        <v>688</v>
      </c>
      <c r="C60" s="397"/>
      <c r="D60" s="401" t="s">
        <v>117</v>
      </c>
      <c r="E60" s="359">
        <v>14.95</v>
      </c>
      <c r="F60" s="398">
        <f t="shared" si="0"/>
        <v>21.7074</v>
      </c>
      <c r="G60" s="360">
        <f t="shared" si="1"/>
        <v>33.547799999999995</v>
      </c>
      <c r="H60" s="13"/>
      <c r="I60" s="362" t="s">
        <v>56</v>
      </c>
      <c r="J60" s="363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362" t="s">
        <v>10</v>
      </c>
      <c r="B61" s="404" t="s">
        <v>688</v>
      </c>
      <c r="C61" s="397"/>
      <c r="D61" s="401" t="s">
        <v>85</v>
      </c>
      <c r="E61" s="359">
        <v>16.95</v>
      </c>
      <c r="F61" s="398">
        <f t="shared" si="0"/>
        <v>24.6114</v>
      </c>
      <c r="G61" s="360">
        <f t="shared" si="1"/>
        <v>38.035799999999995</v>
      </c>
      <c r="H61" s="13"/>
      <c r="I61" s="362" t="s">
        <v>56</v>
      </c>
      <c r="J61" s="363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362" t="s">
        <v>10</v>
      </c>
      <c r="B62" s="404" t="s">
        <v>691</v>
      </c>
      <c r="C62" s="397" t="s">
        <v>952</v>
      </c>
      <c r="D62" s="401" t="s">
        <v>106</v>
      </c>
      <c r="E62" s="359">
        <v>16.95</v>
      </c>
      <c r="F62" s="398">
        <f t="shared" si="0"/>
        <v>24.6114</v>
      </c>
      <c r="G62" s="360">
        <f t="shared" si="1"/>
        <v>38.035799999999995</v>
      </c>
      <c r="H62" s="13"/>
      <c r="I62" s="362" t="s">
        <v>56</v>
      </c>
      <c r="J62" s="363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362" t="s">
        <v>10</v>
      </c>
      <c r="B63" s="404" t="s">
        <v>693</v>
      </c>
      <c r="C63" s="397"/>
      <c r="D63" s="401" t="s">
        <v>92</v>
      </c>
      <c r="E63" s="359">
        <v>7.95</v>
      </c>
      <c r="F63" s="398">
        <f t="shared" si="0"/>
        <v>11.543400000000002</v>
      </c>
      <c r="G63" s="360">
        <f t="shared" si="1"/>
        <v>17.839800000000004</v>
      </c>
      <c r="H63" s="13"/>
      <c r="I63" s="362" t="s">
        <v>56</v>
      </c>
      <c r="J63" s="363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362" t="s">
        <v>10</v>
      </c>
      <c r="B64" s="404" t="s">
        <v>693</v>
      </c>
      <c r="C64" s="397"/>
      <c r="D64" s="401" t="s">
        <v>117</v>
      </c>
      <c r="E64" s="359">
        <v>9.9499999999999993</v>
      </c>
      <c r="F64" s="398">
        <f t="shared" si="0"/>
        <v>14.447400000000002</v>
      </c>
      <c r="G64" s="360">
        <f t="shared" si="1"/>
        <v>22.3278</v>
      </c>
      <c r="H64" s="13"/>
      <c r="I64" s="362" t="s">
        <v>56</v>
      </c>
      <c r="J64" s="363"/>
      <c r="K64" s="69"/>
      <c r="L64" s="70"/>
      <c r="M64" s="71"/>
      <c r="N64" s="72"/>
      <c r="O64" s="73"/>
      <c r="P64" s="74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362" t="s">
        <v>10</v>
      </c>
      <c r="B65" s="404" t="s">
        <v>693</v>
      </c>
      <c r="C65" s="397"/>
      <c r="D65" s="401" t="s">
        <v>65</v>
      </c>
      <c r="E65" s="359">
        <v>12.95</v>
      </c>
      <c r="F65" s="398">
        <f t="shared" si="0"/>
        <v>18.803400000000003</v>
      </c>
      <c r="G65" s="360">
        <f t="shared" si="1"/>
        <v>29.059800000000003</v>
      </c>
      <c r="H65" s="13"/>
      <c r="I65" s="362" t="s">
        <v>56</v>
      </c>
      <c r="J65" s="363"/>
      <c r="K65" s="69"/>
      <c r="L65" s="70"/>
      <c r="M65" s="71"/>
      <c r="N65" s="72"/>
      <c r="O65" s="73"/>
      <c r="P65" s="74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362" t="s">
        <v>10</v>
      </c>
      <c r="B66" s="404" t="s">
        <v>953</v>
      </c>
      <c r="C66" s="397"/>
      <c r="D66" s="401" t="s">
        <v>106</v>
      </c>
      <c r="E66" s="359">
        <v>14.95</v>
      </c>
      <c r="F66" s="398">
        <f t="shared" si="0"/>
        <v>21.7074</v>
      </c>
      <c r="G66" s="360">
        <f t="shared" si="1"/>
        <v>33.547799999999995</v>
      </c>
      <c r="H66" s="13"/>
      <c r="I66" s="362" t="s">
        <v>56</v>
      </c>
      <c r="J66" s="363"/>
      <c r="K66" s="69"/>
      <c r="L66" s="70"/>
      <c r="M66" s="71"/>
      <c r="N66" s="72"/>
      <c r="O66" s="73"/>
      <c r="P66" s="74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362" t="s">
        <v>10</v>
      </c>
      <c r="B67" s="394" t="s">
        <v>954</v>
      </c>
      <c r="C67" s="405"/>
      <c r="D67" s="406" t="s">
        <v>81</v>
      </c>
      <c r="E67" s="359">
        <v>9.9499999999999993</v>
      </c>
      <c r="F67" s="398">
        <f t="shared" si="0"/>
        <v>14.447400000000002</v>
      </c>
      <c r="G67" s="360">
        <f t="shared" si="1"/>
        <v>22.3278</v>
      </c>
      <c r="H67" s="13"/>
      <c r="I67" s="362" t="s">
        <v>56</v>
      </c>
      <c r="J67" s="363"/>
      <c r="K67" s="69"/>
      <c r="L67" s="70"/>
      <c r="M67" s="71"/>
      <c r="N67" s="72"/>
      <c r="O67" s="73"/>
      <c r="P67" s="74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362" t="s">
        <v>10</v>
      </c>
      <c r="B68" s="394" t="s">
        <v>694</v>
      </c>
      <c r="C68" s="405"/>
      <c r="D68" s="406" t="s">
        <v>85</v>
      </c>
      <c r="E68" s="359">
        <v>10.95</v>
      </c>
      <c r="F68" s="398">
        <f t="shared" si="0"/>
        <v>15.8994</v>
      </c>
      <c r="G68" s="360">
        <f t="shared" si="1"/>
        <v>24.571799999999996</v>
      </c>
      <c r="H68" s="13"/>
      <c r="I68" s="362" t="s">
        <v>56</v>
      </c>
      <c r="J68" s="363"/>
      <c r="K68" s="69"/>
      <c r="L68" s="70"/>
      <c r="M68" s="71"/>
      <c r="N68" s="72"/>
      <c r="O68" s="73"/>
      <c r="P68" s="74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362" t="s">
        <v>10</v>
      </c>
      <c r="B69" s="394" t="s">
        <v>695</v>
      </c>
      <c r="C69" s="405"/>
      <c r="D69" s="406" t="s">
        <v>123</v>
      </c>
      <c r="E69" s="359">
        <v>6.95</v>
      </c>
      <c r="F69" s="398">
        <f t="shared" si="0"/>
        <v>10.0914</v>
      </c>
      <c r="G69" s="360">
        <f t="shared" si="1"/>
        <v>15.595799999999999</v>
      </c>
      <c r="H69" s="13"/>
      <c r="I69" s="362" t="s">
        <v>56</v>
      </c>
      <c r="J69" s="363"/>
      <c r="K69" s="69"/>
      <c r="L69" s="70"/>
      <c r="M69" s="71"/>
      <c r="N69" s="72"/>
      <c r="O69" s="73"/>
      <c r="P69" s="74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362" t="s">
        <v>10</v>
      </c>
      <c r="B70" s="394" t="s">
        <v>955</v>
      </c>
      <c r="C70" s="405"/>
      <c r="D70" s="406" t="s">
        <v>92</v>
      </c>
      <c r="E70" s="359">
        <v>7.95</v>
      </c>
      <c r="F70" s="398">
        <f t="shared" si="0"/>
        <v>11.543400000000002</v>
      </c>
      <c r="G70" s="360">
        <f t="shared" si="1"/>
        <v>17.839800000000004</v>
      </c>
      <c r="H70" s="13"/>
      <c r="I70" s="362" t="s">
        <v>56</v>
      </c>
      <c r="J70" s="363"/>
      <c r="K70" s="69"/>
      <c r="L70" s="70"/>
      <c r="M70" s="71"/>
      <c r="N70" s="72"/>
      <c r="O70" s="73"/>
      <c r="P70" s="74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362" t="s">
        <v>10</v>
      </c>
      <c r="B71" s="394" t="s">
        <v>696</v>
      </c>
      <c r="C71" s="405"/>
      <c r="D71" s="406" t="s">
        <v>117</v>
      </c>
      <c r="E71" s="359">
        <v>8.9499999999999993</v>
      </c>
      <c r="F71" s="398">
        <f t="shared" si="0"/>
        <v>12.995400000000002</v>
      </c>
      <c r="G71" s="360">
        <f t="shared" si="1"/>
        <v>20.0838</v>
      </c>
      <c r="H71" s="13"/>
      <c r="I71" s="362" t="s">
        <v>56</v>
      </c>
      <c r="J71" s="363"/>
      <c r="K71" s="69"/>
      <c r="L71" s="70"/>
      <c r="M71" s="71"/>
      <c r="N71" s="72"/>
      <c r="O71" s="73"/>
      <c r="P71" s="74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362" t="s">
        <v>10</v>
      </c>
      <c r="B72" s="394" t="s">
        <v>695</v>
      </c>
      <c r="C72" s="405"/>
      <c r="D72" s="406" t="s">
        <v>85</v>
      </c>
      <c r="E72" s="359">
        <v>9.9499999999999993</v>
      </c>
      <c r="F72" s="398">
        <f t="shared" si="0"/>
        <v>14.447400000000002</v>
      </c>
      <c r="G72" s="360">
        <f t="shared" si="1"/>
        <v>22.3278</v>
      </c>
      <c r="H72" s="13"/>
      <c r="I72" s="362" t="s">
        <v>56</v>
      </c>
      <c r="J72" s="363"/>
      <c r="K72" s="69"/>
      <c r="L72" s="70"/>
      <c r="M72" s="71"/>
      <c r="N72" s="72"/>
      <c r="O72" s="73"/>
      <c r="P72" s="74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362" t="s">
        <v>10</v>
      </c>
      <c r="B73" s="394" t="s">
        <v>697</v>
      </c>
      <c r="C73" s="405"/>
      <c r="D73" s="406" t="s">
        <v>92</v>
      </c>
      <c r="E73" s="359">
        <v>6.75</v>
      </c>
      <c r="F73" s="398">
        <f t="shared" si="0"/>
        <v>9.8010000000000002</v>
      </c>
      <c r="G73" s="360">
        <f t="shared" si="1"/>
        <v>15.147</v>
      </c>
      <c r="H73" s="13"/>
      <c r="I73" s="362" t="s">
        <v>56</v>
      </c>
      <c r="J73" s="363"/>
      <c r="K73" s="69"/>
      <c r="L73" s="70"/>
      <c r="M73" s="71"/>
      <c r="N73" s="72"/>
      <c r="O73" s="73"/>
      <c r="P73" s="74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362" t="s">
        <v>10</v>
      </c>
      <c r="B74" s="394" t="s">
        <v>697</v>
      </c>
      <c r="C74" s="405"/>
      <c r="D74" s="406" t="s">
        <v>117</v>
      </c>
      <c r="E74" s="359">
        <v>8.9499999999999993</v>
      </c>
      <c r="F74" s="398">
        <f t="shared" si="0"/>
        <v>12.995400000000002</v>
      </c>
      <c r="G74" s="360">
        <f t="shared" si="1"/>
        <v>20.0838</v>
      </c>
      <c r="H74" s="13"/>
      <c r="I74" s="362" t="s">
        <v>56</v>
      </c>
      <c r="J74" s="363"/>
      <c r="K74" s="69"/>
      <c r="L74" s="70"/>
      <c r="M74" s="71"/>
      <c r="N74" s="72"/>
      <c r="O74" s="73"/>
      <c r="P74" s="74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362" t="s">
        <v>10</v>
      </c>
      <c r="B75" s="394" t="s">
        <v>697</v>
      </c>
      <c r="C75" s="405"/>
      <c r="D75" s="406" t="s">
        <v>117</v>
      </c>
      <c r="E75" s="359">
        <v>7.6</v>
      </c>
      <c r="F75" s="398">
        <f t="shared" si="0"/>
        <v>11.0352</v>
      </c>
      <c r="G75" s="360">
        <f t="shared" si="1"/>
        <v>17.054399999999998</v>
      </c>
      <c r="H75" s="13"/>
      <c r="I75" s="362" t="s">
        <v>56</v>
      </c>
      <c r="J75" s="363"/>
      <c r="K75" s="69"/>
      <c r="L75" s="70"/>
      <c r="M75" s="71"/>
      <c r="N75" s="72"/>
      <c r="O75" s="73"/>
      <c r="P75" s="74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362" t="s">
        <v>10</v>
      </c>
      <c r="B76" s="394" t="s">
        <v>697</v>
      </c>
      <c r="C76" s="405"/>
      <c r="D76" s="406" t="s">
        <v>85</v>
      </c>
      <c r="E76" s="359">
        <v>9.3000000000000007</v>
      </c>
      <c r="F76" s="398">
        <f t="shared" si="0"/>
        <v>13.503600000000002</v>
      </c>
      <c r="G76" s="360">
        <f t="shared" si="1"/>
        <v>20.869200000000003</v>
      </c>
      <c r="H76" s="13"/>
      <c r="I76" s="362" t="s">
        <v>56</v>
      </c>
      <c r="J76" s="363"/>
      <c r="K76" s="69"/>
      <c r="L76" s="70"/>
      <c r="M76" s="71"/>
      <c r="N76" s="72"/>
      <c r="O76" s="73"/>
      <c r="P76" s="74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362" t="s">
        <v>10</v>
      </c>
      <c r="B77" s="394" t="s">
        <v>697</v>
      </c>
      <c r="C77" s="405"/>
      <c r="D77" s="406" t="s">
        <v>106</v>
      </c>
      <c r="E77" s="359">
        <v>15.95</v>
      </c>
      <c r="F77" s="398">
        <f t="shared" si="0"/>
        <v>23.159400000000005</v>
      </c>
      <c r="G77" s="360">
        <f t="shared" si="1"/>
        <v>35.791800000000002</v>
      </c>
      <c r="H77" s="13"/>
      <c r="I77" s="362" t="s">
        <v>56</v>
      </c>
      <c r="J77" s="363"/>
      <c r="K77" s="69"/>
      <c r="L77" s="70"/>
      <c r="M77" s="71"/>
      <c r="N77" s="72"/>
      <c r="O77" s="73"/>
      <c r="P77" s="74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362" t="s">
        <v>10</v>
      </c>
      <c r="B78" s="394" t="s">
        <v>699</v>
      </c>
      <c r="C78" s="405"/>
      <c r="D78" s="406" t="s">
        <v>92</v>
      </c>
      <c r="E78" s="359">
        <v>7.95</v>
      </c>
      <c r="F78" s="398">
        <f t="shared" si="0"/>
        <v>11.543400000000002</v>
      </c>
      <c r="G78" s="360">
        <f t="shared" si="1"/>
        <v>17.839800000000004</v>
      </c>
      <c r="H78" s="13"/>
      <c r="I78" s="362" t="s">
        <v>56</v>
      </c>
      <c r="J78" s="363"/>
      <c r="K78" s="69"/>
      <c r="L78" s="70"/>
      <c r="M78" s="71"/>
      <c r="N78" s="72"/>
      <c r="O78" s="73"/>
      <c r="P78" s="74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362" t="s">
        <v>10</v>
      </c>
      <c r="B79" s="394" t="s">
        <v>699</v>
      </c>
      <c r="C79" s="405"/>
      <c r="D79" s="406" t="s">
        <v>117</v>
      </c>
      <c r="E79" s="359">
        <v>8.9499999999999993</v>
      </c>
      <c r="F79" s="398">
        <f t="shared" si="0"/>
        <v>12.995400000000002</v>
      </c>
      <c r="G79" s="360">
        <f t="shared" si="1"/>
        <v>20.0838</v>
      </c>
      <c r="H79" s="13"/>
      <c r="I79" s="362" t="s">
        <v>56</v>
      </c>
      <c r="J79" s="363"/>
      <c r="K79" s="69"/>
      <c r="L79" s="70"/>
      <c r="M79" s="71"/>
      <c r="N79" s="72"/>
      <c r="O79" s="73"/>
      <c r="P79" s="74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362" t="s">
        <v>10</v>
      </c>
      <c r="B80" s="394" t="s">
        <v>956</v>
      </c>
      <c r="C80" s="405"/>
      <c r="D80" s="406" t="s">
        <v>85</v>
      </c>
      <c r="E80" s="359">
        <v>12.95</v>
      </c>
      <c r="F80" s="398">
        <f t="shared" si="0"/>
        <v>18.803400000000003</v>
      </c>
      <c r="G80" s="360">
        <f t="shared" si="1"/>
        <v>29.059800000000003</v>
      </c>
      <c r="H80" s="13"/>
      <c r="I80" s="362" t="s">
        <v>56</v>
      </c>
      <c r="J80" s="363"/>
      <c r="K80" s="69"/>
      <c r="L80" s="70"/>
      <c r="M80" s="71"/>
      <c r="N80" s="72"/>
      <c r="O80" s="73"/>
      <c r="P80" s="74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362" t="s">
        <v>10</v>
      </c>
      <c r="B81" s="394" t="s">
        <v>700</v>
      </c>
      <c r="C81" s="405"/>
      <c r="D81" s="406" t="s">
        <v>106</v>
      </c>
      <c r="E81" s="359">
        <v>18.95</v>
      </c>
      <c r="F81" s="398">
        <f t="shared" si="0"/>
        <v>27.515400000000007</v>
      </c>
      <c r="G81" s="360">
        <f t="shared" si="1"/>
        <v>42.523800000000001</v>
      </c>
      <c r="H81" s="13"/>
      <c r="I81" s="362" t="s">
        <v>56</v>
      </c>
      <c r="J81" s="363"/>
      <c r="K81" s="69"/>
      <c r="L81" s="70"/>
      <c r="M81" s="71"/>
      <c r="N81" s="72"/>
      <c r="O81" s="73"/>
      <c r="P81" s="74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362" t="s">
        <v>10</v>
      </c>
      <c r="B82" s="394" t="s">
        <v>957</v>
      </c>
      <c r="C82" s="405"/>
      <c r="D82" s="406" t="s">
        <v>199</v>
      </c>
      <c r="E82" s="359">
        <v>32.5</v>
      </c>
      <c r="F82" s="398">
        <f t="shared" si="0"/>
        <v>47.190000000000005</v>
      </c>
      <c r="G82" s="360">
        <f t="shared" si="1"/>
        <v>72.929999999999993</v>
      </c>
      <c r="H82" s="13"/>
      <c r="I82" s="362" t="s">
        <v>56</v>
      </c>
      <c r="J82" s="363"/>
      <c r="K82" s="69"/>
      <c r="L82" s="70"/>
      <c r="M82" s="71"/>
      <c r="N82" s="72"/>
      <c r="O82" s="73"/>
      <c r="P82" s="74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362" t="s">
        <v>10</v>
      </c>
      <c r="B83" s="407" t="s">
        <v>958</v>
      </c>
      <c r="C83" s="405"/>
      <c r="D83" s="406" t="s">
        <v>111</v>
      </c>
      <c r="E83" s="408" t="s">
        <v>719</v>
      </c>
      <c r="F83" s="398" t="e">
        <f t="shared" si="0"/>
        <v>#VALUE!</v>
      </c>
      <c r="G83" s="360" t="e">
        <f t="shared" si="1"/>
        <v>#VALUE!</v>
      </c>
      <c r="H83" s="13"/>
      <c r="I83" s="362" t="s">
        <v>56</v>
      </c>
      <c r="J83" s="363"/>
      <c r="K83" s="69"/>
      <c r="L83" s="70"/>
      <c r="M83" s="71"/>
      <c r="N83" s="72"/>
      <c r="O83" s="73"/>
      <c r="P83" s="74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362" t="s">
        <v>10</v>
      </c>
      <c r="B84" s="394" t="s">
        <v>702</v>
      </c>
      <c r="C84" s="405"/>
      <c r="D84" s="406" t="s">
        <v>92</v>
      </c>
      <c r="E84" s="359">
        <v>7.5</v>
      </c>
      <c r="F84" s="398">
        <f t="shared" si="0"/>
        <v>10.89</v>
      </c>
      <c r="G84" s="360">
        <f t="shared" si="1"/>
        <v>16.830000000000002</v>
      </c>
      <c r="H84" s="13"/>
      <c r="I84" s="362" t="s">
        <v>56</v>
      </c>
      <c r="J84" s="363"/>
      <c r="K84" s="69"/>
      <c r="L84" s="70"/>
      <c r="M84" s="71"/>
      <c r="N84" s="72"/>
      <c r="O84" s="73"/>
      <c r="P84" s="74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362" t="s">
        <v>10</v>
      </c>
      <c r="B85" s="394" t="s">
        <v>702</v>
      </c>
      <c r="C85" s="405"/>
      <c r="D85" s="406" t="s">
        <v>117</v>
      </c>
      <c r="E85" s="359">
        <v>7.95</v>
      </c>
      <c r="F85" s="398">
        <f t="shared" si="0"/>
        <v>11.543400000000002</v>
      </c>
      <c r="G85" s="360">
        <f t="shared" si="1"/>
        <v>17.839800000000004</v>
      </c>
      <c r="H85" s="13"/>
      <c r="I85" s="362" t="s">
        <v>56</v>
      </c>
      <c r="J85" s="363"/>
      <c r="K85" s="69"/>
      <c r="L85" s="70"/>
      <c r="M85" s="71"/>
      <c r="N85" s="72"/>
      <c r="O85" s="73"/>
      <c r="P85" s="74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362" t="s">
        <v>10</v>
      </c>
      <c r="B86" s="394" t="s">
        <v>702</v>
      </c>
      <c r="C86" s="405"/>
      <c r="D86" s="406" t="s">
        <v>85</v>
      </c>
      <c r="E86" s="359">
        <v>9.9499999999999993</v>
      </c>
      <c r="F86" s="398">
        <f t="shared" si="0"/>
        <v>14.447400000000002</v>
      </c>
      <c r="G86" s="360">
        <f t="shared" si="1"/>
        <v>22.3278</v>
      </c>
      <c r="H86" s="13"/>
      <c r="I86" s="362" t="s">
        <v>56</v>
      </c>
      <c r="J86" s="363"/>
      <c r="K86" s="69"/>
      <c r="L86" s="70"/>
      <c r="M86" s="71"/>
      <c r="N86" s="72"/>
      <c r="O86" s="73"/>
      <c r="P86" s="74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362" t="s">
        <v>10</v>
      </c>
      <c r="B87" s="394" t="s">
        <v>702</v>
      </c>
      <c r="C87" s="405"/>
      <c r="D87" s="406" t="s">
        <v>101</v>
      </c>
      <c r="E87" s="359">
        <v>18.5</v>
      </c>
      <c r="F87" s="398">
        <f t="shared" si="0"/>
        <v>26.862000000000005</v>
      </c>
      <c r="G87" s="360">
        <f t="shared" si="1"/>
        <v>41.514000000000003</v>
      </c>
      <c r="H87" s="13"/>
      <c r="I87" s="362" t="s">
        <v>56</v>
      </c>
      <c r="J87" s="363"/>
      <c r="K87" s="69"/>
      <c r="L87" s="70"/>
      <c r="M87" s="71"/>
      <c r="N87" s="72"/>
      <c r="O87" s="73"/>
      <c r="P87" s="74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362" t="s">
        <v>10</v>
      </c>
      <c r="B88" s="394" t="s">
        <v>701</v>
      </c>
      <c r="C88" s="405"/>
      <c r="D88" s="406" t="s">
        <v>119</v>
      </c>
      <c r="E88" s="359">
        <v>24.95</v>
      </c>
      <c r="F88" s="398">
        <f t="shared" si="0"/>
        <v>36.227400000000003</v>
      </c>
      <c r="G88" s="360">
        <f t="shared" si="1"/>
        <v>55.987799999999993</v>
      </c>
      <c r="H88" s="13"/>
      <c r="I88" s="362" t="s">
        <v>56</v>
      </c>
      <c r="J88" s="363"/>
      <c r="K88" s="69"/>
      <c r="L88" s="70"/>
      <c r="M88" s="71"/>
      <c r="N88" s="72"/>
      <c r="O88" s="73"/>
      <c r="P88" s="74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362" t="s">
        <v>10</v>
      </c>
      <c r="B89" s="394" t="s">
        <v>959</v>
      </c>
      <c r="C89" s="405"/>
      <c r="D89" s="406" t="s">
        <v>101</v>
      </c>
      <c r="E89" s="359">
        <v>19.95</v>
      </c>
      <c r="F89" s="398">
        <f t="shared" si="0"/>
        <v>28.967400000000001</v>
      </c>
      <c r="G89" s="360">
        <f t="shared" si="1"/>
        <v>44.767800000000001</v>
      </c>
      <c r="H89" s="13"/>
      <c r="I89" s="362" t="s">
        <v>56</v>
      </c>
      <c r="J89" s="363"/>
      <c r="K89" s="69"/>
      <c r="L89" s="70"/>
      <c r="M89" s="71"/>
      <c r="N89" s="72"/>
      <c r="O89" s="73"/>
      <c r="P89" s="74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362" t="s">
        <v>10</v>
      </c>
      <c r="B90" s="394" t="s">
        <v>960</v>
      </c>
      <c r="C90" s="405"/>
      <c r="D90" s="406" t="s">
        <v>117</v>
      </c>
      <c r="E90" s="359">
        <v>8.9499999999999993</v>
      </c>
      <c r="F90" s="398">
        <f t="shared" si="0"/>
        <v>12.995400000000002</v>
      </c>
      <c r="G90" s="360">
        <f t="shared" si="1"/>
        <v>20.0838</v>
      </c>
      <c r="H90" s="13"/>
      <c r="I90" s="362" t="s">
        <v>56</v>
      </c>
      <c r="J90" s="363"/>
      <c r="K90" s="69"/>
      <c r="L90" s="70"/>
      <c r="M90" s="71"/>
      <c r="N90" s="72"/>
      <c r="O90" s="73"/>
      <c r="P90" s="74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362" t="s">
        <v>10</v>
      </c>
      <c r="B91" s="394" t="s">
        <v>960</v>
      </c>
      <c r="C91" s="405"/>
      <c r="D91" s="406" t="s">
        <v>85</v>
      </c>
      <c r="E91" s="359">
        <v>11.95</v>
      </c>
      <c r="F91" s="398">
        <f t="shared" si="0"/>
        <v>17.351400000000002</v>
      </c>
      <c r="G91" s="360">
        <f t="shared" si="1"/>
        <v>26.815799999999999</v>
      </c>
      <c r="H91" s="13"/>
      <c r="I91" s="362" t="s">
        <v>56</v>
      </c>
      <c r="J91" s="363"/>
      <c r="K91" s="69"/>
      <c r="L91" s="70"/>
      <c r="M91" s="71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362" t="s">
        <v>10</v>
      </c>
      <c r="B92" s="394" t="s">
        <v>706</v>
      </c>
      <c r="C92" s="405"/>
      <c r="D92" s="406" t="s">
        <v>101</v>
      </c>
      <c r="E92" s="359">
        <v>17.5</v>
      </c>
      <c r="F92" s="398">
        <f t="shared" si="0"/>
        <v>25.41</v>
      </c>
      <c r="G92" s="360">
        <f t="shared" si="1"/>
        <v>39.269999999999996</v>
      </c>
      <c r="H92" s="13"/>
      <c r="I92" s="362" t="s">
        <v>56</v>
      </c>
      <c r="J92" s="363"/>
      <c r="K92" s="69"/>
      <c r="L92" s="70"/>
      <c r="M92" s="71"/>
      <c r="N92" s="72"/>
      <c r="O92" s="73"/>
      <c r="P92" s="74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5">
      <c r="A93" s="362" t="s">
        <v>10</v>
      </c>
      <c r="B93" s="394" t="s">
        <v>961</v>
      </c>
      <c r="C93" s="405"/>
      <c r="D93" s="406" t="s">
        <v>101</v>
      </c>
      <c r="E93" s="359">
        <v>21.95</v>
      </c>
      <c r="F93" s="398">
        <f t="shared" si="0"/>
        <v>31.871399999999998</v>
      </c>
      <c r="G93" s="360">
        <f t="shared" si="1"/>
        <v>49.255799999999994</v>
      </c>
      <c r="H93" s="13"/>
      <c r="I93" s="362" t="s">
        <v>56</v>
      </c>
      <c r="J93" s="363"/>
      <c r="K93" s="69"/>
      <c r="L93" s="70"/>
      <c r="M93" s="71"/>
      <c r="N93" s="72"/>
      <c r="O93" s="73"/>
      <c r="P93" s="74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362" t="s">
        <v>10</v>
      </c>
      <c r="B94" s="394" t="s">
        <v>709</v>
      </c>
      <c r="C94" s="405"/>
      <c r="D94" s="406" t="s">
        <v>85</v>
      </c>
      <c r="E94" s="359">
        <v>9.9499999999999993</v>
      </c>
      <c r="F94" s="398">
        <f t="shared" si="0"/>
        <v>14.447400000000002</v>
      </c>
      <c r="G94" s="360">
        <f t="shared" si="1"/>
        <v>22.3278</v>
      </c>
      <c r="H94" s="13"/>
      <c r="I94" s="362" t="s">
        <v>56</v>
      </c>
      <c r="J94" s="363"/>
      <c r="K94" s="69"/>
      <c r="L94" s="70"/>
      <c r="M94" s="71"/>
      <c r="N94" s="72"/>
      <c r="O94" s="73"/>
      <c r="P94" s="74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362" t="s">
        <v>10</v>
      </c>
      <c r="B95" s="394" t="s">
        <v>708</v>
      </c>
      <c r="C95" s="405"/>
      <c r="D95" s="406" t="s">
        <v>101</v>
      </c>
      <c r="E95" s="359">
        <v>19.95</v>
      </c>
      <c r="F95" s="398">
        <f t="shared" si="0"/>
        <v>28.967400000000001</v>
      </c>
      <c r="G95" s="360">
        <f t="shared" si="1"/>
        <v>44.767800000000001</v>
      </c>
      <c r="H95" s="13"/>
      <c r="I95" s="362" t="s">
        <v>56</v>
      </c>
      <c r="J95" s="363"/>
      <c r="K95" s="69"/>
      <c r="L95" s="70"/>
      <c r="M95" s="71"/>
      <c r="N95" s="72"/>
      <c r="O95" s="73"/>
      <c r="P95" s="74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362" t="s">
        <v>10</v>
      </c>
      <c r="B96" s="394" t="s">
        <v>711</v>
      </c>
      <c r="C96" s="405"/>
      <c r="D96" s="406" t="s">
        <v>117</v>
      </c>
      <c r="E96" s="359">
        <v>11.5</v>
      </c>
      <c r="F96" s="398">
        <f t="shared" si="0"/>
        <v>16.698</v>
      </c>
      <c r="G96" s="360">
        <f t="shared" si="1"/>
        <v>25.805999999999997</v>
      </c>
      <c r="H96" s="13"/>
      <c r="I96" s="362" t="s">
        <v>56</v>
      </c>
      <c r="J96" s="363"/>
      <c r="K96" s="69"/>
      <c r="L96" s="70"/>
      <c r="M96" s="71"/>
      <c r="N96" s="72"/>
      <c r="O96" s="73"/>
      <c r="P96" s="74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362" t="s">
        <v>10</v>
      </c>
      <c r="B97" s="394" t="s">
        <v>711</v>
      </c>
      <c r="C97" s="405"/>
      <c r="D97" s="406" t="s">
        <v>85</v>
      </c>
      <c r="E97" s="359">
        <v>15.95</v>
      </c>
      <c r="F97" s="398">
        <f t="shared" si="0"/>
        <v>23.159400000000005</v>
      </c>
      <c r="G97" s="360">
        <f t="shared" si="1"/>
        <v>35.791800000000002</v>
      </c>
      <c r="H97" s="13"/>
      <c r="I97" s="362" t="s">
        <v>56</v>
      </c>
      <c r="J97" s="363"/>
      <c r="K97" s="69"/>
      <c r="L97" s="70"/>
      <c r="M97" s="71"/>
      <c r="N97" s="72"/>
      <c r="O97" s="73"/>
      <c r="P97" s="74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362" t="s">
        <v>10</v>
      </c>
      <c r="B98" s="394" t="s">
        <v>711</v>
      </c>
      <c r="C98" s="405"/>
      <c r="D98" s="406" t="s">
        <v>101</v>
      </c>
      <c r="E98" s="359">
        <v>21.95</v>
      </c>
      <c r="F98" s="398">
        <f t="shared" si="0"/>
        <v>31.871399999999998</v>
      </c>
      <c r="G98" s="360">
        <f t="shared" si="1"/>
        <v>49.255799999999994</v>
      </c>
      <c r="H98" s="13"/>
      <c r="I98" s="362" t="s">
        <v>56</v>
      </c>
      <c r="J98" s="363"/>
      <c r="K98" s="69"/>
      <c r="L98" s="70"/>
      <c r="M98" s="71"/>
      <c r="N98" s="72"/>
      <c r="O98" s="73"/>
      <c r="P98" s="74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362" t="s">
        <v>10</v>
      </c>
      <c r="B99" s="394" t="s">
        <v>712</v>
      </c>
      <c r="C99" s="405"/>
      <c r="D99" s="406" t="s">
        <v>92</v>
      </c>
      <c r="E99" s="359">
        <v>7.95</v>
      </c>
      <c r="F99" s="398">
        <f t="shared" si="0"/>
        <v>11.543400000000002</v>
      </c>
      <c r="G99" s="360">
        <f t="shared" si="1"/>
        <v>17.839800000000004</v>
      </c>
      <c r="H99" s="13"/>
      <c r="I99" s="362" t="s">
        <v>56</v>
      </c>
      <c r="J99" s="363"/>
      <c r="K99" s="69"/>
      <c r="L99" s="70"/>
      <c r="M99" s="71"/>
      <c r="N99" s="72"/>
      <c r="O99" s="73"/>
      <c r="P99" s="74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362" t="s">
        <v>10</v>
      </c>
      <c r="B100" s="394" t="s">
        <v>712</v>
      </c>
      <c r="C100" s="405"/>
      <c r="D100" s="406" t="s">
        <v>92</v>
      </c>
      <c r="E100" s="359">
        <v>6.75</v>
      </c>
      <c r="F100" s="398">
        <f t="shared" si="0"/>
        <v>9.8010000000000002</v>
      </c>
      <c r="G100" s="360">
        <f t="shared" si="1"/>
        <v>15.147</v>
      </c>
      <c r="H100" s="13"/>
      <c r="I100" s="362" t="s">
        <v>56</v>
      </c>
      <c r="J100" s="363"/>
      <c r="K100" s="69"/>
      <c r="L100" s="70"/>
      <c r="M100" s="71"/>
      <c r="N100" s="72"/>
      <c r="O100" s="73"/>
      <c r="P100" s="74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362" t="s">
        <v>10</v>
      </c>
      <c r="B101" s="394" t="s">
        <v>712</v>
      </c>
      <c r="C101" s="405"/>
      <c r="D101" s="406" t="s">
        <v>117</v>
      </c>
      <c r="E101" s="359">
        <v>8.9499999999999993</v>
      </c>
      <c r="F101" s="398">
        <f t="shared" si="0"/>
        <v>12.995400000000002</v>
      </c>
      <c r="G101" s="360">
        <f t="shared" si="1"/>
        <v>20.0838</v>
      </c>
      <c r="H101" s="13"/>
      <c r="I101" s="362" t="s">
        <v>56</v>
      </c>
      <c r="J101" s="363"/>
      <c r="K101" s="69"/>
      <c r="L101" s="70"/>
      <c r="M101" s="71"/>
      <c r="N101" s="72"/>
      <c r="O101" s="73"/>
      <c r="P101" s="74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362" t="s">
        <v>10</v>
      </c>
      <c r="B102" s="394" t="s">
        <v>712</v>
      </c>
      <c r="C102" s="405"/>
      <c r="D102" s="406" t="s">
        <v>117</v>
      </c>
      <c r="E102" s="359">
        <v>7.6</v>
      </c>
      <c r="F102" s="398">
        <f t="shared" si="0"/>
        <v>11.0352</v>
      </c>
      <c r="G102" s="360">
        <f t="shared" si="1"/>
        <v>17.054399999999998</v>
      </c>
      <c r="H102" s="13"/>
      <c r="I102" s="362" t="s">
        <v>56</v>
      </c>
      <c r="J102" s="363"/>
      <c r="K102" s="69"/>
      <c r="L102" s="70"/>
      <c r="M102" s="71"/>
      <c r="N102" s="72"/>
      <c r="O102" s="73"/>
      <c r="P102" s="74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362" t="s">
        <v>10</v>
      </c>
      <c r="B103" s="394" t="s">
        <v>712</v>
      </c>
      <c r="C103" s="405"/>
      <c r="D103" s="406" t="s">
        <v>85</v>
      </c>
      <c r="E103" s="359">
        <v>11.95</v>
      </c>
      <c r="F103" s="398">
        <f t="shared" si="0"/>
        <v>17.351400000000002</v>
      </c>
      <c r="G103" s="360">
        <f t="shared" si="1"/>
        <v>26.815799999999999</v>
      </c>
      <c r="H103" s="13"/>
      <c r="I103" s="362" t="s">
        <v>56</v>
      </c>
      <c r="J103" s="363"/>
      <c r="K103" s="69"/>
      <c r="L103" s="70"/>
      <c r="M103" s="71"/>
      <c r="N103" s="72"/>
      <c r="O103" s="73"/>
      <c r="P103" s="74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362" t="s">
        <v>10</v>
      </c>
      <c r="B104" s="394" t="s">
        <v>712</v>
      </c>
      <c r="C104" s="405"/>
      <c r="D104" s="406" t="s">
        <v>85</v>
      </c>
      <c r="E104" s="359">
        <v>10.15</v>
      </c>
      <c r="F104" s="398">
        <f t="shared" si="0"/>
        <v>14.737800000000004</v>
      </c>
      <c r="G104" s="360">
        <f t="shared" si="1"/>
        <v>22.776600000000002</v>
      </c>
      <c r="H104" s="13"/>
      <c r="I104" s="362" t="s">
        <v>56</v>
      </c>
      <c r="J104" s="363"/>
      <c r="K104" s="69"/>
      <c r="L104" s="70"/>
      <c r="M104" s="71"/>
      <c r="N104" s="72"/>
      <c r="O104" s="73"/>
      <c r="P104" s="7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362" t="s">
        <v>10</v>
      </c>
      <c r="B105" s="394" t="s">
        <v>713</v>
      </c>
      <c r="C105" s="405"/>
      <c r="D105" s="406" t="s">
        <v>101</v>
      </c>
      <c r="E105" s="359">
        <v>17.5</v>
      </c>
      <c r="F105" s="398">
        <f t="shared" si="0"/>
        <v>25.41</v>
      </c>
      <c r="G105" s="360">
        <f t="shared" si="1"/>
        <v>39.269999999999996</v>
      </c>
      <c r="H105" s="13"/>
      <c r="I105" s="362" t="s">
        <v>56</v>
      </c>
      <c r="J105" s="363"/>
      <c r="K105" s="69"/>
      <c r="L105" s="70"/>
      <c r="M105" s="71"/>
      <c r="N105" s="72"/>
      <c r="O105" s="73"/>
      <c r="P105" s="74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362" t="s">
        <v>10</v>
      </c>
      <c r="B106" s="394" t="s">
        <v>713</v>
      </c>
      <c r="C106" s="405"/>
      <c r="D106" s="406" t="s">
        <v>101</v>
      </c>
      <c r="E106" s="359">
        <v>14.85</v>
      </c>
      <c r="F106" s="398">
        <f t="shared" si="0"/>
        <v>21.562200000000001</v>
      </c>
      <c r="G106" s="360">
        <f t="shared" si="1"/>
        <v>33.323399999999999</v>
      </c>
      <c r="H106" s="13"/>
      <c r="I106" s="362" t="s">
        <v>56</v>
      </c>
      <c r="J106" s="363"/>
      <c r="K106" s="69"/>
      <c r="L106" s="70"/>
      <c r="M106" s="71"/>
      <c r="N106" s="72"/>
      <c r="O106" s="73"/>
      <c r="P106" s="74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362" t="s">
        <v>10</v>
      </c>
      <c r="B107" s="394" t="s">
        <v>713</v>
      </c>
      <c r="C107" s="405"/>
      <c r="D107" s="406" t="s">
        <v>119</v>
      </c>
      <c r="E107" s="359">
        <v>24.95</v>
      </c>
      <c r="F107" s="398">
        <f t="shared" si="0"/>
        <v>36.227400000000003</v>
      </c>
      <c r="G107" s="360">
        <f t="shared" si="1"/>
        <v>55.987799999999993</v>
      </c>
      <c r="H107" s="13"/>
      <c r="I107" s="362" t="s">
        <v>56</v>
      </c>
      <c r="J107" s="363"/>
      <c r="K107" s="69"/>
      <c r="L107" s="70"/>
      <c r="M107" s="71"/>
      <c r="N107" s="72"/>
      <c r="O107" s="73"/>
      <c r="P107" s="74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362" t="s">
        <v>10</v>
      </c>
      <c r="B108" s="394" t="s">
        <v>713</v>
      </c>
      <c r="C108" s="405"/>
      <c r="D108" s="406" t="s">
        <v>119</v>
      </c>
      <c r="E108" s="359">
        <v>21.2</v>
      </c>
      <c r="F108" s="398">
        <f t="shared" si="0"/>
        <v>30.782399999999999</v>
      </c>
      <c r="G108" s="360">
        <f t="shared" si="1"/>
        <v>47.572799999999994</v>
      </c>
      <c r="H108" s="13"/>
      <c r="I108" s="362" t="s">
        <v>56</v>
      </c>
      <c r="J108" s="363"/>
      <c r="K108" s="69"/>
      <c r="L108" s="70"/>
      <c r="M108" s="71"/>
      <c r="N108" s="72"/>
      <c r="O108" s="73"/>
      <c r="P108" s="74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362" t="s">
        <v>10</v>
      </c>
      <c r="B109" s="394" t="s">
        <v>712</v>
      </c>
      <c r="C109" s="405"/>
      <c r="D109" s="406" t="s">
        <v>184</v>
      </c>
      <c r="E109" s="359">
        <v>28.95</v>
      </c>
      <c r="F109" s="398">
        <f t="shared" si="0"/>
        <v>42.035400000000003</v>
      </c>
      <c r="G109" s="360">
        <f t="shared" si="1"/>
        <v>64.963799999999992</v>
      </c>
      <c r="H109" s="13"/>
      <c r="I109" s="362" t="s">
        <v>56</v>
      </c>
      <c r="J109" s="363"/>
      <c r="K109" s="69"/>
      <c r="L109" s="70"/>
      <c r="M109" s="71"/>
      <c r="N109" s="72"/>
      <c r="O109" s="73"/>
      <c r="P109" s="74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362" t="s">
        <v>10</v>
      </c>
      <c r="B110" s="394" t="s">
        <v>712</v>
      </c>
      <c r="C110" s="405"/>
      <c r="D110" s="406" t="s">
        <v>184</v>
      </c>
      <c r="E110" s="359">
        <v>24.6</v>
      </c>
      <c r="F110" s="398">
        <f t="shared" si="0"/>
        <v>35.719200000000008</v>
      </c>
      <c r="G110" s="360">
        <f t="shared" si="1"/>
        <v>55.202399999999997</v>
      </c>
      <c r="H110" s="13"/>
      <c r="I110" s="362" t="s">
        <v>56</v>
      </c>
      <c r="J110" s="363"/>
      <c r="K110" s="69"/>
      <c r="L110" s="70"/>
      <c r="M110" s="71"/>
      <c r="N110" s="72"/>
      <c r="O110" s="73"/>
      <c r="P110" s="74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362" t="s">
        <v>10</v>
      </c>
      <c r="B111" s="394" t="s">
        <v>712</v>
      </c>
      <c r="C111" s="405"/>
      <c r="D111" s="406" t="s">
        <v>92</v>
      </c>
      <c r="E111" s="359">
        <v>7.95</v>
      </c>
      <c r="F111" s="398">
        <f t="shared" si="0"/>
        <v>11.543400000000002</v>
      </c>
      <c r="G111" s="360">
        <f t="shared" si="1"/>
        <v>17.839800000000004</v>
      </c>
      <c r="H111" s="13"/>
      <c r="I111" s="362" t="s">
        <v>56</v>
      </c>
      <c r="J111" s="363"/>
      <c r="K111" s="69"/>
      <c r="L111" s="70"/>
      <c r="M111" s="71"/>
      <c r="N111" s="72"/>
      <c r="O111" s="73"/>
      <c r="P111" s="74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362" t="s">
        <v>10</v>
      </c>
      <c r="B112" s="394" t="s">
        <v>712</v>
      </c>
      <c r="C112" s="405"/>
      <c r="D112" s="406" t="s">
        <v>117</v>
      </c>
      <c r="E112" s="359">
        <v>8.5</v>
      </c>
      <c r="F112" s="398">
        <f t="shared" si="0"/>
        <v>12.342000000000002</v>
      </c>
      <c r="G112" s="360">
        <f t="shared" si="1"/>
        <v>19.074000000000002</v>
      </c>
      <c r="H112" s="13"/>
      <c r="I112" s="362" t="s">
        <v>56</v>
      </c>
      <c r="J112" s="363"/>
      <c r="K112" s="69"/>
      <c r="L112" s="70"/>
      <c r="M112" s="71"/>
      <c r="N112" s="72"/>
      <c r="O112" s="73"/>
      <c r="P112" s="74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362" t="s">
        <v>10</v>
      </c>
      <c r="B113" s="394" t="s">
        <v>712</v>
      </c>
      <c r="C113" s="405"/>
      <c r="D113" s="406" t="s">
        <v>101</v>
      </c>
      <c r="E113" s="359">
        <v>19.95</v>
      </c>
      <c r="F113" s="398">
        <f t="shared" si="0"/>
        <v>28.967400000000001</v>
      </c>
      <c r="G113" s="360">
        <f t="shared" si="1"/>
        <v>44.767800000000001</v>
      </c>
      <c r="H113" s="13"/>
      <c r="I113" s="362" t="s">
        <v>56</v>
      </c>
      <c r="J113" s="363"/>
      <c r="K113" s="69"/>
      <c r="L113" s="70"/>
      <c r="M113" s="71"/>
      <c r="N113" s="72"/>
      <c r="O113" s="73"/>
      <c r="P113" s="74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362" t="s">
        <v>10</v>
      </c>
      <c r="B114" s="394" t="s">
        <v>715</v>
      </c>
      <c r="C114" s="405"/>
      <c r="D114" s="406" t="s">
        <v>117</v>
      </c>
      <c r="E114" s="359">
        <v>8.5</v>
      </c>
      <c r="F114" s="398">
        <f t="shared" si="0"/>
        <v>12.342000000000002</v>
      </c>
      <c r="G114" s="360">
        <f t="shared" si="1"/>
        <v>19.074000000000002</v>
      </c>
      <c r="H114" s="13"/>
      <c r="I114" s="362" t="s">
        <v>56</v>
      </c>
      <c r="J114" s="363"/>
      <c r="K114" s="69"/>
      <c r="L114" s="70"/>
      <c r="M114" s="71"/>
      <c r="N114" s="72"/>
      <c r="O114" s="73"/>
      <c r="P114" s="74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362" t="s">
        <v>10</v>
      </c>
      <c r="B115" s="394" t="s">
        <v>714</v>
      </c>
      <c r="C115" s="405"/>
      <c r="D115" s="406" t="s">
        <v>101</v>
      </c>
      <c r="E115" s="359">
        <v>19.95</v>
      </c>
      <c r="F115" s="398">
        <f t="shared" si="0"/>
        <v>28.967400000000001</v>
      </c>
      <c r="G115" s="360">
        <f t="shared" si="1"/>
        <v>44.767800000000001</v>
      </c>
      <c r="H115" s="13"/>
      <c r="I115" s="362" t="s">
        <v>56</v>
      </c>
      <c r="J115" s="363"/>
      <c r="K115" s="69"/>
      <c r="L115" s="70"/>
      <c r="M115" s="71"/>
      <c r="N115" s="72"/>
      <c r="O115" s="73"/>
      <c r="P115" s="74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362" t="s">
        <v>10</v>
      </c>
      <c r="B116" s="394" t="s">
        <v>717</v>
      </c>
      <c r="C116" s="405"/>
      <c r="D116" s="406" t="s">
        <v>92</v>
      </c>
      <c r="E116" s="359">
        <v>7.95</v>
      </c>
      <c r="F116" s="398">
        <f t="shared" si="0"/>
        <v>11.543400000000002</v>
      </c>
      <c r="G116" s="360">
        <f t="shared" si="1"/>
        <v>17.839800000000004</v>
      </c>
      <c r="H116" s="13"/>
      <c r="I116" s="362" t="s">
        <v>56</v>
      </c>
      <c r="J116" s="363"/>
      <c r="K116" s="69"/>
      <c r="L116" s="70"/>
      <c r="M116" s="71"/>
      <c r="N116" s="72"/>
      <c r="O116" s="73"/>
      <c r="P116" s="74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362" t="s">
        <v>10</v>
      </c>
      <c r="B117" s="394" t="s">
        <v>717</v>
      </c>
      <c r="C117" s="405"/>
      <c r="D117" s="406" t="s">
        <v>101</v>
      </c>
      <c r="E117" s="359">
        <v>19.95</v>
      </c>
      <c r="F117" s="398">
        <f t="shared" si="0"/>
        <v>28.967400000000001</v>
      </c>
      <c r="G117" s="360">
        <f t="shared" si="1"/>
        <v>44.767800000000001</v>
      </c>
      <c r="H117" s="13"/>
      <c r="I117" s="362" t="s">
        <v>56</v>
      </c>
      <c r="J117" s="363"/>
      <c r="K117" s="69"/>
      <c r="L117" s="70"/>
      <c r="M117" s="71"/>
      <c r="N117" s="72"/>
      <c r="O117" s="73"/>
      <c r="P117" s="74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362" t="s">
        <v>10</v>
      </c>
      <c r="B118" s="394" t="s">
        <v>718</v>
      </c>
      <c r="C118" s="405"/>
      <c r="D118" s="406" t="s">
        <v>101</v>
      </c>
      <c r="E118" s="359">
        <v>21.95</v>
      </c>
      <c r="F118" s="398">
        <f t="shared" si="0"/>
        <v>31.871399999999998</v>
      </c>
      <c r="G118" s="360">
        <f t="shared" si="1"/>
        <v>49.255799999999994</v>
      </c>
      <c r="H118" s="13"/>
      <c r="I118" s="362" t="s">
        <v>56</v>
      </c>
      <c r="J118" s="363"/>
      <c r="K118" s="69"/>
      <c r="L118" s="70"/>
      <c r="M118" s="71"/>
      <c r="N118" s="72"/>
      <c r="O118" s="73"/>
      <c r="P118" s="74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362" t="s">
        <v>10</v>
      </c>
      <c r="B119" s="394" t="s">
        <v>720</v>
      </c>
      <c r="C119" s="405"/>
      <c r="D119" s="406" t="s">
        <v>92</v>
      </c>
      <c r="E119" s="359">
        <v>10.95</v>
      </c>
      <c r="F119" s="398">
        <f t="shared" si="0"/>
        <v>15.8994</v>
      </c>
      <c r="G119" s="360">
        <f t="shared" si="1"/>
        <v>24.571799999999996</v>
      </c>
      <c r="H119" s="13"/>
      <c r="I119" s="362" t="s">
        <v>56</v>
      </c>
      <c r="J119" s="363"/>
      <c r="K119" s="69"/>
      <c r="L119" s="70"/>
      <c r="M119" s="71"/>
      <c r="N119" s="72"/>
      <c r="O119" s="73"/>
      <c r="P119" s="74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362" t="s">
        <v>10</v>
      </c>
      <c r="B120" s="394" t="s">
        <v>720</v>
      </c>
      <c r="C120" s="405"/>
      <c r="D120" s="406" t="s">
        <v>85</v>
      </c>
      <c r="E120" s="359">
        <v>15.95</v>
      </c>
      <c r="F120" s="398">
        <f t="shared" si="0"/>
        <v>23.159400000000005</v>
      </c>
      <c r="G120" s="360">
        <f t="shared" si="1"/>
        <v>35.791800000000002</v>
      </c>
      <c r="H120" s="13"/>
      <c r="I120" s="362" t="s">
        <v>56</v>
      </c>
      <c r="J120" s="363"/>
      <c r="K120" s="69"/>
      <c r="L120" s="70"/>
      <c r="M120" s="71"/>
      <c r="N120" s="72"/>
      <c r="O120" s="73"/>
      <c r="P120" s="74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362" t="s">
        <v>10</v>
      </c>
      <c r="B121" s="394" t="s">
        <v>721</v>
      </c>
      <c r="C121" s="405"/>
      <c r="D121" s="406" t="s">
        <v>85</v>
      </c>
      <c r="E121" s="359">
        <v>15.95</v>
      </c>
      <c r="F121" s="398">
        <f t="shared" si="0"/>
        <v>23.159400000000005</v>
      </c>
      <c r="G121" s="360">
        <f t="shared" si="1"/>
        <v>35.791800000000002</v>
      </c>
      <c r="H121" s="13"/>
      <c r="I121" s="362" t="s">
        <v>56</v>
      </c>
      <c r="J121" s="363"/>
      <c r="K121" s="69"/>
      <c r="L121" s="70"/>
      <c r="M121" s="71"/>
      <c r="N121" s="72"/>
      <c r="O121" s="73"/>
      <c r="P121" s="74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362" t="s">
        <v>10</v>
      </c>
      <c r="B122" s="394" t="s">
        <v>962</v>
      </c>
      <c r="C122" s="405"/>
      <c r="D122" s="406" t="s">
        <v>101</v>
      </c>
      <c r="E122" s="359">
        <v>21.95</v>
      </c>
      <c r="F122" s="398">
        <f t="shared" si="0"/>
        <v>31.871399999999998</v>
      </c>
      <c r="G122" s="360">
        <f t="shared" si="1"/>
        <v>49.255799999999994</v>
      </c>
      <c r="H122" s="13"/>
      <c r="I122" s="362" t="s">
        <v>56</v>
      </c>
      <c r="J122" s="363"/>
      <c r="K122" s="69"/>
      <c r="L122" s="70"/>
      <c r="M122" s="71"/>
      <c r="N122" s="72"/>
      <c r="O122" s="73"/>
      <c r="P122" s="74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362" t="s">
        <v>10</v>
      </c>
      <c r="B123" s="394" t="s">
        <v>723</v>
      </c>
      <c r="C123" s="405"/>
      <c r="D123" s="406" t="s">
        <v>85</v>
      </c>
      <c r="E123" s="359">
        <v>14.95</v>
      </c>
      <c r="F123" s="398">
        <f t="shared" si="0"/>
        <v>21.7074</v>
      </c>
      <c r="G123" s="360">
        <f t="shared" si="1"/>
        <v>33.547799999999995</v>
      </c>
      <c r="H123" s="13"/>
      <c r="I123" s="362" t="s">
        <v>56</v>
      </c>
      <c r="J123" s="363"/>
      <c r="K123" s="69"/>
      <c r="L123" s="70"/>
      <c r="M123" s="71"/>
      <c r="N123" s="72"/>
      <c r="O123" s="73"/>
      <c r="P123" s="74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>
      <c r="A124" s="362" t="s">
        <v>10</v>
      </c>
      <c r="B124" s="394" t="s">
        <v>723</v>
      </c>
      <c r="C124" s="405"/>
      <c r="D124" s="406" t="s">
        <v>101</v>
      </c>
      <c r="E124" s="359">
        <v>19.95</v>
      </c>
      <c r="F124" s="398">
        <f t="shared" si="0"/>
        <v>28.967400000000001</v>
      </c>
      <c r="G124" s="360">
        <f t="shared" si="1"/>
        <v>44.767800000000001</v>
      </c>
      <c r="H124" s="13"/>
      <c r="I124" s="362" t="s">
        <v>56</v>
      </c>
      <c r="J124" s="363"/>
      <c r="K124" s="69"/>
      <c r="L124" s="70"/>
      <c r="M124" s="71"/>
      <c r="N124" s="72"/>
      <c r="O124" s="73"/>
      <c r="P124" s="74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>
      <c r="A125" s="362" t="s">
        <v>10</v>
      </c>
      <c r="B125" s="394" t="s">
        <v>723</v>
      </c>
      <c r="C125" s="405"/>
      <c r="D125" s="406" t="s">
        <v>101</v>
      </c>
      <c r="E125" s="359">
        <v>16.95</v>
      </c>
      <c r="F125" s="398">
        <f t="shared" si="0"/>
        <v>24.6114</v>
      </c>
      <c r="G125" s="360">
        <f t="shared" si="1"/>
        <v>38.035799999999995</v>
      </c>
      <c r="H125" s="13"/>
      <c r="I125" s="362" t="s">
        <v>56</v>
      </c>
      <c r="J125" s="363"/>
      <c r="K125" s="69"/>
      <c r="L125" s="70"/>
      <c r="M125" s="71"/>
      <c r="N125" s="72"/>
      <c r="O125" s="73"/>
      <c r="P125" s="74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>
      <c r="A126" s="362" t="s">
        <v>10</v>
      </c>
      <c r="B126" s="394" t="s">
        <v>723</v>
      </c>
      <c r="C126" s="405"/>
      <c r="D126" s="406" t="s">
        <v>119</v>
      </c>
      <c r="E126" s="359">
        <v>26.95</v>
      </c>
      <c r="F126" s="398">
        <f t="shared" si="0"/>
        <v>39.131400000000006</v>
      </c>
      <c r="G126" s="360">
        <f t="shared" si="1"/>
        <v>60.475800000000007</v>
      </c>
      <c r="H126" s="13"/>
      <c r="I126" s="362" t="s">
        <v>56</v>
      </c>
      <c r="J126" s="363"/>
      <c r="K126" s="69"/>
      <c r="L126" s="70"/>
      <c r="M126" s="71"/>
      <c r="N126" s="72"/>
      <c r="O126" s="73"/>
      <c r="P126" s="74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>
      <c r="A127" s="362" t="s">
        <v>10</v>
      </c>
      <c r="B127" s="394" t="s">
        <v>723</v>
      </c>
      <c r="C127" s="405"/>
      <c r="D127" s="406" t="s">
        <v>119</v>
      </c>
      <c r="E127" s="359">
        <v>22.9</v>
      </c>
      <c r="F127" s="398">
        <f t="shared" si="0"/>
        <v>33.250800000000005</v>
      </c>
      <c r="G127" s="360">
        <f t="shared" si="1"/>
        <v>51.387599999999999</v>
      </c>
      <c r="H127" s="13"/>
      <c r="I127" s="362" t="s">
        <v>56</v>
      </c>
      <c r="J127" s="363"/>
      <c r="K127" s="69"/>
      <c r="L127" s="70"/>
      <c r="M127" s="71"/>
      <c r="N127" s="72"/>
      <c r="O127" s="73"/>
      <c r="P127" s="74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>
      <c r="A128" s="362" t="s">
        <v>10</v>
      </c>
      <c r="B128" s="394" t="s">
        <v>724</v>
      </c>
      <c r="C128" s="405"/>
      <c r="D128" s="406" t="s">
        <v>92</v>
      </c>
      <c r="E128" s="359">
        <v>7.95</v>
      </c>
      <c r="F128" s="398">
        <f t="shared" si="0"/>
        <v>11.543400000000002</v>
      </c>
      <c r="G128" s="360">
        <f t="shared" si="1"/>
        <v>17.839800000000004</v>
      </c>
      <c r="H128" s="13"/>
      <c r="I128" s="362" t="s">
        <v>56</v>
      </c>
      <c r="J128" s="363"/>
      <c r="K128" s="69"/>
      <c r="L128" s="70"/>
      <c r="M128" s="71"/>
      <c r="N128" s="72"/>
      <c r="O128" s="73"/>
      <c r="P128" s="74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>
      <c r="A129" s="362" t="s">
        <v>10</v>
      </c>
      <c r="B129" s="394" t="s">
        <v>963</v>
      </c>
      <c r="C129" s="405"/>
      <c r="D129" s="406" t="s">
        <v>117</v>
      </c>
      <c r="E129" s="359">
        <v>8.5</v>
      </c>
      <c r="F129" s="398">
        <f t="shared" si="0"/>
        <v>12.342000000000002</v>
      </c>
      <c r="G129" s="360">
        <f t="shared" si="1"/>
        <v>19.074000000000002</v>
      </c>
      <c r="H129" s="13"/>
      <c r="I129" s="362" t="s">
        <v>56</v>
      </c>
      <c r="J129" s="363"/>
      <c r="K129" s="69"/>
      <c r="L129" s="70"/>
      <c r="M129" s="71"/>
      <c r="N129" s="72"/>
      <c r="O129" s="73"/>
      <c r="P129" s="74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>
      <c r="A130" s="362" t="s">
        <v>10</v>
      </c>
      <c r="B130" s="394" t="s">
        <v>724</v>
      </c>
      <c r="C130" s="405"/>
      <c r="D130" s="406" t="s">
        <v>101</v>
      </c>
      <c r="E130" s="359">
        <v>19.95</v>
      </c>
      <c r="F130" s="398">
        <f t="shared" si="0"/>
        <v>28.967400000000001</v>
      </c>
      <c r="G130" s="360">
        <f t="shared" si="1"/>
        <v>44.767800000000001</v>
      </c>
      <c r="H130" s="13"/>
      <c r="I130" s="362" t="s">
        <v>56</v>
      </c>
      <c r="J130" s="363"/>
      <c r="K130" s="69"/>
      <c r="L130" s="70"/>
      <c r="M130" s="71"/>
      <c r="N130" s="72"/>
      <c r="O130" s="73"/>
      <c r="P130" s="74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>
      <c r="A131" s="362" t="s">
        <v>10</v>
      </c>
      <c r="B131" s="394" t="s">
        <v>726</v>
      </c>
      <c r="C131" s="405"/>
      <c r="D131" s="406" t="s">
        <v>92</v>
      </c>
      <c r="E131" s="359">
        <v>7.95</v>
      </c>
      <c r="F131" s="398">
        <f t="shared" si="0"/>
        <v>11.543400000000002</v>
      </c>
      <c r="G131" s="360">
        <f t="shared" si="1"/>
        <v>17.839800000000004</v>
      </c>
      <c r="H131" s="13"/>
      <c r="I131" s="362" t="s">
        <v>56</v>
      </c>
      <c r="J131" s="363"/>
      <c r="K131" s="69"/>
      <c r="L131" s="70"/>
      <c r="M131" s="71"/>
      <c r="N131" s="72"/>
      <c r="O131" s="73"/>
      <c r="P131" s="74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>
      <c r="A132" s="362" t="s">
        <v>10</v>
      </c>
      <c r="B132" s="394" t="s">
        <v>726</v>
      </c>
      <c r="C132" s="405"/>
      <c r="D132" s="406" t="s">
        <v>119</v>
      </c>
      <c r="E132" s="359">
        <v>24.95</v>
      </c>
      <c r="F132" s="398">
        <f t="shared" si="0"/>
        <v>36.227400000000003</v>
      </c>
      <c r="G132" s="360">
        <f t="shared" si="1"/>
        <v>55.987799999999993</v>
      </c>
      <c r="H132" s="13"/>
      <c r="I132" s="362" t="s">
        <v>56</v>
      </c>
      <c r="J132" s="363"/>
      <c r="K132" s="69"/>
      <c r="L132" s="70"/>
      <c r="M132" s="71"/>
      <c r="N132" s="72"/>
      <c r="O132" s="73"/>
      <c r="P132" s="74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>
      <c r="A133" s="362" t="s">
        <v>10</v>
      </c>
      <c r="B133" s="394" t="s">
        <v>726</v>
      </c>
      <c r="C133" s="405"/>
      <c r="D133" s="406" t="s">
        <v>85</v>
      </c>
      <c r="E133" s="359">
        <v>9.9499999999999993</v>
      </c>
      <c r="F133" s="398">
        <f t="shared" si="0"/>
        <v>14.447400000000002</v>
      </c>
      <c r="G133" s="360">
        <f t="shared" si="1"/>
        <v>22.3278</v>
      </c>
      <c r="H133" s="13"/>
      <c r="I133" s="362" t="s">
        <v>56</v>
      </c>
      <c r="J133" s="363"/>
      <c r="K133" s="69"/>
      <c r="L133" s="70"/>
      <c r="M133" s="71"/>
      <c r="N133" s="72"/>
      <c r="O133" s="73"/>
      <c r="P133" s="74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>
      <c r="A134" s="362" t="s">
        <v>10</v>
      </c>
      <c r="B134" s="394" t="s">
        <v>726</v>
      </c>
      <c r="C134" s="405"/>
      <c r="D134" s="406" t="s">
        <v>101</v>
      </c>
      <c r="E134" s="359">
        <v>19.95</v>
      </c>
      <c r="F134" s="398">
        <f t="shared" si="0"/>
        <v>28.967400000000001</v>
      </c>
      <c r="G134" s="360">
        <f t="shared" si="1"/>
        <v>44.767800000000001</v>
      </c>
      <c r="H134" s="13"/>
      <c r="I134" s="362" t="s">
        <v>56</v>
      </c>
      <c r="J134" s="363"/>
      <c r="K134" s="69"/>
      <c r="L134" s="70"/>
      <c r="M134" s="71"/>
      <c r="N134" s="72"/>
      <c r="O134" s="73"/>
      <c r="P134" s="7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>
      <c r="A135" s="362" t="s">
        <v>10</v>
      </c>
      <c r="B135" s="394" t="s">
        <v>727</v>
      </c>
      <c r="C135" s="405"/>
      <c r="D135" s="406" t="s">
        <v>117</v>
      </c>
      <c r="E135" s="359">
        <v>8.5</v>
      </c>
      <c r="F135" s="398">
        <f t="shared" si="0"/>
        <v>12.342000000000002</v>
      </c>
      <c r="G135" s="360">
        <f t="shared" si="1"/>
        <v>19.074000000000002</v>
      </c>
      <c r="H135" s="13"/>
      <c r="I135" s="362" t="s">
        <v>56</v>
      </c>
      <c r="J135" s="363"/>
      <c r="K135" s="69"/>
      <c r="L135" s="70"/>
      <c r="M135" s="71"/>
      <c r="N135" s="72"/>
      <c r="O135" s="73"/>
      <c r="P135" s="74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>
      <c r="A136" s="362" t="s">
        <v>10</v>
      </c>
      <c r="B136" s="394" t="s">
        <v>727</v>
      </c>
      <c r="C136" s="405"/>
      <c r="D136" s="406" t="s">
        <v>85</v>
      </c>
      <c r="E136" s="359">
        <v>11.95</v>
      </c>
      <c r="F136" s="398">
        <f t="shared" si="0"/>
        <v>17.351400000000002</v>
      </c>
      <c r="G136" s="360">
        <f t="shared" si="1"/>
        <v>26.815799999999999</v>
      </c>
      <c r="H136" s="13"/>
      <c r="I136" s="362" t="s">
        <v>56</v>
      </c>
      <c r="J136" s="363"/>
      <c r="K136" s="69"/>
      <c r="L136" s="70"/>
      <c r="M136" s="71"/>
      <c r="N136" s="72"/>
      <c r="O136" s="73"/>
      <c r="P136" s="74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>
      <c r="A137" s="362" t="s">
        <v>10</v>
      </c>
      <c r="B137" s="394" t="s">
        <v>964</v>
      </c>
      <c r="C137" s="405"/>
      <c r="D137" s="406" t="s">
        <v>117</v>
      </c>
      <c r="E137" s="359">
        <v>9.9499999999999993</v>
      </c>
      <c r="F137" s="398">
        <f t="shared" si="0"/>
        <v>14.447400000000002</v>
      </c>
      <c r="G137" s="360">
        <f t="shared" si="1"/>
        <v>22.3278</v>
      </c>
      <c r="H137" s="13"/>
      <c r="I137" s="362" t="s">
        <v>56</v>
      </c>
      <c r="J137" s="363"/>
      <c r="K137" s="69"/>
      <c r="L137" s="70"/>
      <c r="M137" s="71"/>
      <c r="N137" s="72"/>
      <c r="O137" s="73"/>
      <c r="P137" s="74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>
      <c r="A138" s="362" t="s">
        <v>10</v>
      </c>
      <c r="B138" s="394" t="s">
        <v>728</v>
      </c>
      <c r="C138" s="405"/>
      <c r="D138" s="406" t="s">
        <v>101</v>
      </c>
      <c r="E138" s="359">
        <v>17.5</v>
      </c>
      <c r="F138" s="398">
        <f t="shared" si="0"/>
        <v>25.41</v>
      </c>
      <c r="G138" s="360">
        <f t="shared" si="1"/>
        <v>39.269999999999996</v>
      </c>
      <c r="H138" s="13"/>
      <c r="I138" s="362" t="s">
        <v>56</v>
      </c>
      <c r="J138" s="363"/>
      <c r="K138" s="69"/>
      <c r="L138" s="70"/>
      <c r="M138" s="71"/>
      <c r="N138" s="72"/>
      <c r="O138" s="73"/>
      <c r="P138" s="74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>
      <c r="A139" s="362" t="s">
        <v>10</v>
      </c>
      <c r="B139" s="394" t="s">
        <v>729</v>
      </c>
      <c r="C139" s="405"/>
      <c r="D139" s="406" t="s">
        <v>92</v>
      </c>
      <c r="E139" s="359">
        <v>8.9499999999999993</v>
      </c>
      <c r="F139" s="398">
        <f t="shared" si="0"/>
        <v>12.995400000000002</v>
      </c>
      <c r="G139" s="360">
        <f t="shared" si="1"/>
        <v>20.0838</v>
      </c>
      <c r="H139" s="13"/>
      <c r="I139" s="362" t="s">
        <v>56</v>
      </c>
      <c r="J139" s="363"/>
      <c r="K139" s="69"/>
      <c r="L139" s="70"/>
      <c r="M139" s="71"/>
      <c r="N139" s="72"/>
      <c r="O139" s="73"/>
      <c r="P139" s="74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>
      <c r="A140" s="362" t="s">
        <v>10</v>
      </c>
      <c r="B140" s="394" t="s">
        <v>729</v>
      </c>
      <c r="C140" s="405"/>
      <c r="D140" s="406" t="s">
        <v>117</v>
      </c>
      <c r="E140" s="359">
        <v>9.5</v>
      </c>
      <c r="F140" s="398">
        <f t="shared" si="0"/>
        <v>13.794000000000002</v>
      </c>
      <c r="G140" s="360">
        <f t="shared" si="1"/>
        <v>21.318000000000001</v>
      </c>
      <c r="H140" s="13"/>
      <c r="I140" s="362" t="s">
        <v>56</v>
      </c>
      <c r="J140" s="363"/>
      <c r="K140" s="69"/>
      <c r="L140" s="70"/>
      <c r="M140" s="71"/>
      <c r="N140" s="72"/>
      <c r="O140" s="73"/>
      <c r="P140" s="74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>
      <c r="A141" s="362" t="s">
        <v>10</v>
      </c>
      <c r="B141" s="394" t="s">
        <v>730</v>
      </c>
      <c r="C141" s="405"/>
      <c r="D141" s="406" t="s">
        <v>101</v>
      </c>
      <c r="E141" s="359">
        <v>20.95</v>
      </c>
      <c r="F141" s="398">
        <f t="shared" si="0"/>
        <v>30.419400000000003</v>
      </c>
      <c r="G141" s="360">
        <f t="shared" si="1"/>
        <v>47.011800000000001</v>
      </c>
      <c r="H141" s="13"/>
      <c r="I141" s="362" t="s">
        <v>56</v>
      </c>
      <c r="J141" s="363"/>
      <c r="K141" s="69"/>
      <c r="L141" s="70"/>
      <c r="M141" s="71"/>
      <c r="N141" s="72"/>
      <c r="O141" s="73"/>
      <c r="P141" s="74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>
      <c r="A142" s="362" t="s">
        <v>10</v>
      </c>
      <c r="B142" s="394" t="s">
        <v>730</v>
      </c>
      <c r="C142" s="405"/>
      <c r="D142" s="406" t="s">
        <v>119</v>
      </c>
      <c r="E142" s="359">
        <v>24.95</v>
      </c>
      <c r="F142" s="398">
        <f t="shared" si="0"/>
        <v>36.227400000000003</v>
      </c>
      <c r="G142" s="360">
        <f t="shared" si="1"/>
        <v>55.987799999999993</v>
      </c>
      <c r="H142" s="13"/>
      <c r="I142" s="362" t="s">
        <v>56</v>
      </c>
      <c r="J142" s="363"/>
      <c r="K142" s="69"/>
      <c r="L142" s="70"/>
      <c r="M142" s="71"/>
      <c r="N142" s="72"/>
      <c r="O142" s="73"/>
      <c r="P142" s="74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>
      <c r="A143" s="362" t="s">
        <v>10</v>
      </c>
      <c r="B143" s="394" t="s">
        <v>731</v>
      </c>
      <c r="C143" s="405"/>
      <c r="D143" s="406" t="s">
        <v>92</v>
      </c>
      <c r="E143" s="359">
        <v>7.95</v>
      </c>
      <c r="F143" s="398">
        <f t="shared" si="0"/>
        <v>11.543400000000002</v>
      </c>
      <c r="G143" s="360">
        <f t="shared" si="1"/>
        <v>17.839800000000004</v>
      </c>
      <c r="H143" s="13"/>
      <c r="I143" s="362" t="s">
        <v>56</v>
      </c>
      <c r="J143" s="363"/>
      <c r="K143" s="69"/>
      <c r="L143" s="70"/>
      <c r="M143" s="71"/>
      <c r="N143" s="72"/>
      <c r="O143" s="73"/>
      <c r="P143" s="74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>
      <c r="A144" s="362" t="s">
        <v>10</v>
      </c>
      <c r="B144" s="394" t="s">
        <v>731</v>
      </c>
      <c r="C144" s="405"/>
      <c r="D144" s="406" t="s">
        <v>117</v>
      </c>
      <c r="E144" s="359">
        <v>8.9499999999999993</v>
      </c>
      <c r="F144" s="398">
        <f t="shared" si="0"/>
        <v>12.995400000000002</v>
      </c>
      <c r="G144" s="360">
        <f t="shared" si="1"/>
        <v>20.0838</v>
      </c>
      <c r="H144" s="13"/>
      <c r="I144" s="362" t="s">
        <v>56</v>
      </c>
      <c r="J144" s="363"/>
      <c r="K144" s="69"/>
      <c r="L144" s="70"/>
      <c r="M144" s="71"/>
      <c r="N144" s="72"/>
      <c r="O144" s="73"/>
      <c r="P144" s="74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>
      <c r="A145" s="362" t="s">
        <v>10</v>
      </c>
      <c r="B145" s="394" t="s">
        <v>731</v>
      </c>
      <c r="C145" s="405"/>
      <c r="D145" s="406" t="s">
        <v>85</v>
      </c>
      <c r="E145" s="359">
        <v>11.95</v>
      </c>
      <c r="F145" s="398">
        <f t="shared" si="0"/>
        <v>17.351400000000002</v>
      </c>
      <c r="G145" s="360">
        <f t="shared" si="1"/>
        <v>26.815799999999999</v>
      </c>
      <c r="H145" s="13"/>
      <c r="I145" s="362" t="s">
        <v>56</v>
      </c>
      <c r="J145" s="363"/>
      <c r="K145" s="69"/>
      <c r="L145" s="70"/>
      <c r="M145" s="71"/>
      <c r="N145" s="72"/>
      <c r="O145" s="73"/>
      <c r="P145" s="74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>
      <c r="A146" s="362" t="s">
        <v>10</v>
      </c>
      <c r="B146" s="394" t="s">
        <v>731</v>
      </c>
      <c r="C146" s="405"/>
      <c r="D146" s="406" t="s">
        <v>101</v>
      </c>
      <c r="E146" s="359">
        <v>19.95</v>
      </c>
      <c r="F146" s="398">
        <f t="shared" si="0"/>
        <v>28.967400000000001</v>
      </c>
      <c r="G146" s="360">
        <f t="shared" si="1"/>
        <v>44.767800000000001</v>
      </c>
      <c r="H146" s="13"/>
      <c r="I146" s="362" t="s">
        <v>56</v>
      </c>
      <c r="J146" s="363"/>
      <c r="K146" s="69"/>
      <c r="L146" s="70"/>
      <c r="M146" s="71"/>
      <c r="N146" s="72"/>
      <c r="O146" s="73"/>
      <c r="P146" s="74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>
      <c r="A147" s="362" t="s">
        <v>10</v>
      </c>
      <c r="B147" s="394" t="s">
        <v>731</v>
      </c>
      <c r="C147" s="405"/>
      <c r="D147" s="406" t="s">
        <v>119</v>
      </c>
      <c r="E147" s="359">
        <v>24.95</v>
      </c>
      <c r="F147" s="398">
        <f t="shared" si="0"/>
        <v>36.227400000000003</v>
      </c>
      <c r="G147" s="360">
        <f t="shared" si="1"/>
        <v>55.987799999999993</v>
      </c>
      <c r="H147" s="13"/>
      <c r="I147" s="362" t="s">
        <v>56</v>
      </c>
      <c r="J147" s="363"/>
      <c r="K147" s="69"/>
      <c r="L147" s="70"/>
      <c r="M147" s="71"/>
      <c r="N147" s="72"/>
      <c r="O147" s="73"/>
      <c r="P147" s="74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>
      <c r="A148" s="362" t="s">
        <v>10</v>
      </c>
      <c r="B148" s="394" t="s">
        <v>732</v>
      </c>
      <c r="C148" s="405"/>
      <c r="D148" s="406" t="s">
        <v>184</v>
      </c>
      <c r="E148" s="359">
        <v>28.95</v>
      </c>
      <c r="F148" s="398">
        <f t="shared" si="0"/>
        <v>42.035400000000003</v>
      </c>
      <c r="G148" s="360">
        <f t="shared" si="1"/>
        <v>64.963799999999992</v>
      </c>
      <c r="H148" s="13"/>
      <c r="I148" s="362" t="s">
        <v>56</v>
      </c>
      <c r="J148" s="363"/>
      <c r="K148" s="69"/>
      <c r="L148" s="70"/>
      <c r="M148" s="71"/>
      <c r="N148" s="72"/>
      <c r="O148" s="73"/>
      <c r="P148" s="74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>
      <c r="A149" s="362" t="s">
        <v>10</v>
      </c>
      <c r="B149" s="394" t="s">
        <v>965</v>
      </c>
      <c r="C149" s="405"/>
      <c r="D149" s="406" t="s">
        <v>117</v>
      </c>
      <c r="E149" s="359">
        <v>8.5</v>
      </c>
      <c r="F149" s="398">
        <f t="shared" si="0"/>
        <v>12.342000000000002</v>
      </c>
      <c r="G149" s="360">
        <f t="shared" si="1"/>
        <v>19.074000000000002</v>
      </c>
      <c r="H149" s="13"/>
      <c r="I149" s="362" t="s">
        <v>56</v>
      </c>
      <c r="J149" s="363"/>
      <c r="K149" s="69"/>
      <c r="L149" s="70"/>
      <c r="M149" s="71"/>
      <c r="N149" s="72"/>
      <c r="O149" s="73"/>
      <c r="P149" s="74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>
      <c r="A150" s="362" t="s">
        <v>10</v>
      </c>
      <c r="B150" s="394" t="s">
        <v>965</v>
      </c>
      <c r="C150" s="405"/>
      <c r="D150" s="406" t="s">
        <v>85</v>
      </c>
      <c r="E150" s="359">
        <v>9.9499999999999993</v>
      </c>
      <c r="F150" s="398">
        <f t="shared" si="0"/>
        <v>14.447400000000002</v>
      </c>
      <c r="G150" s="360">
        <f t="shared" si="1"/>
        <v>22.3278</v>
      </c>
      <c r="H150" s="13"/>
      <c r="I150" s="362" t="s">
        <v>56</v>
      </c>
      <c r="J150" s="363"/>
      <c r="K150" s="69"/>
      <c r="L150" s="70"/>
      <c r="M150" s="71"/>
      <c r="N150" s="72"/>
      <c r="O150" s="73"/>
      <c r="P150" s="74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>
      <c r="A151" s="362" t="s">
        <v>10</v>
      </c>
      <c r="B151" s="394" t="s">
        <v>965</v>
      </c>
      <c r="C151" s="405"/>
      <c r="D151" s="406" t="s">
        <v>119</v>
      </c>
      <c r="E151" s="359">
        <v>24.95</v>
      </c>
      <c r="F151" s="398">
        <f t="shared" si="0"/>
        <v>36.227400000000003</v>
      </c>
      <c r="G151" s="360">
        <f t="shared" si="1"/>
        <v>55.987799999999993</v>
      </c>
      <c r="H151" s="13"/>
      <c r="I151" s="362" t="s">
        <v>56</v>
      </c>
      <c r="J151" s="363"/>
      <c r="K151" s="69"/>
      <c r="L151" s="70"/>
      <c r="M151" s="71"/>
      <c r="N151" s="72"/>
      <c r="O151" s="73"/>
      <c r="P151" s="74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>
      <c r="A152" s="362" t="s">
        <v>10</v>
      </c>
      <c r="B152" s="394" t="s">
        <v>734</v>
      </c>
      <c r="C152" s="405"/>
      <c r="D152" s="406" t="s">
        <v>92</v>
      </c>
      <c r="E152" s="359">
        <v>7.95</v>
      </c>
      <c r="F152" s="398">
        <f t="shared" si="0"/>
        <v>11.543400000000002</v>
      </c>
      <c r="G152" s="360">
        <f t="shared" si="1"/>
        <v>17.839800000000004</v>
      </c>
      <c r="H152" s="13"/>
      <c r="I152" s="362" t="s">
        <v>56</v>
      </c>
      <c r="J152" s="363"/>
      <c r="K152" s="69"/>
      <c r="L152" s="70"/>
      <c r="M152" s="71"/>
      <c r="N152" s="72"/>
      <c r="O152" s="73"/>
      <c r="P152" s="74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>
      <c r="A153" s="362" t="s">
        <v>10</v>
      </c>
      <c r="B153" s="394" t="s">
        <v>734</v>
      </c>
      <c r="C153" s="405"/>
      <c r="D153" s="406" t="s">
        <v>117</v>
      </c>
      <c r="E153" s="359">
        <v>7.95</v>
      </c>
      <c r="F153" s="398">
        <f t="shared" si="0"/>
        <v>11.543400000000002</v>
      </c>
      <c r="G153" s="360">
        <f t="shared" si="1"/>
        <v>17.839800000000004</v>
      </c>
      <c r="H153" s="13"/>
      <c r="I153" s="362" t="s">
        <v>56</v>
      </c>
      <c r="J153" s="363"/>
      <c r="K153" s="69"/>
      <c r="L153" s="70"/>
      <c r="M153" s="71"/>
      <c r="N153" s="72"/>
      <c r="O153" s="73"/>
      <c r="P153" s="74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>
      <c r="A154" s="362" t="s">
        <v>10</v>
      </c>
      <c r="B154" s="394" t="s">
        <v>734</v>
      </c>
      <c r="C154" s="405"/>
      <c r="D154" s="406" t="s">
        <v>101</v>
      </c>
      <c r="E154" s="359">
        <v>19.95</v>
      </c>
      <c r="F154" s="398">
        <f t="shared" si="0"/>
        <v>28.967400000000001</v>
      </c>
      <c r="G154" s="360">
        <f t="shared" si="1"/>
        <v>44.767800000000001</v>
      </c>
      <c r="H154" s="13"/>
      <c r="I154" s="362" t="s">
        <v>56</v>
      </c>
      <c r="J154" s="363"/>
      <c r="K154" s="69"/>
      <c r="L154" s="70"/>
      <c r="M154" s="71"/>
      <c r="N154" s="72"/>
      <c r="O154" s="73"/>
      <c r="P154" s="74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>
      <c r="A155" s="362" t="s">
        <v>10</v>
      </c>
      <c r="B155" s="409" t="s">
        <v>737</v>
      </c>
      <c r="C155" s="405"/>
      <c r="D155" s="406" t="s">
        <v>92</v>
      </c>
      <c r="E155" s="403">
        <v>7.95</v>
      </c>
      <c r="F155" s="398">
        <f t="shared" si="0"/>
        <v>11.543400000000002</v>
      </c>
      <c r="G155" s="360">
        <f t="shared" si="1"/>
        <v>17.839800000000004</v>
      </c>
      <c r="H155" s="13"/>
      <c r="I155" s="362" t="s">
        <v>56</v>
      </c>
      <c r="J155" s="363"/>
      <c r="K155" s="69"/>
      <c r="L155" s="70"/>
      <c r="M155" s="71"/>
      <c r="N155" s="72"/>
      <c r="O155" s="73"/>
      <c r="P155" s="74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>
      <c r="A156" s="362" t="s">
        <v>10</v>
      </c>
      <c r="B156" s="394" t="s">
        <v>739</v>
      </c>
      <c r="C156" s="405"/>
      <c r="D156" s="406" t="s">
        <v>117</v>
      </c>
      <c r="E156" s="359">
        <v>8.9499999999999993</v>
      </c>
      <c r="F156" s="398">
        <f t="shared" si="0"/>
        <v>12.995400000000002</v>
      </c>
      <c r="G156" s="360">
        <f t="shared" si="1"/>
        <v>20.0838</v>
      </c>
      <c r="H156" s="13"/>
      <c r="I156" s="362" t="s">
        <v>56</v>
      </c>
      <c r="J156" s="363"/>
      <c r="K156" s="69"/>
      <c r="L156" s="70"/>
      <c r="M156" s="71"/>
      <c r="N156" s="72"/>
      <c r="O156" s="73"/>
      <c r="P156" s="74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>
      <c r="A157" s="362" t="s">
        <v>10</v>
      </c>
      <c r="B157" s="394" t="s">
        <v>737</v>
      </c>
      <c r="C157" s="405"/>
      <c r="D157" s="406" t="s">
        <v>85</v>
      </c>
      <c r="E157" s="359">
        <v>9.5</v>
      </c>
      <c r="F157" s="398">
        <f t="shared" si="0"/>
        <v>13.794000000000002</v>
      </c>
      <c r="G157" s="360">
        <f t="shared" si="1"/>
        <v>21.318000000000001</v>
      </c>
      <c r="H157" s="13"/>
      <c r="I157" s="362" t="s">
        <v>56</v>
      </c>
      <c r="J157" s="363"/>
      <c r="K157" s="69"/>
      <c r="L157" s="70"/>
      <c r="M157" s="71"/>
      <c r="N157" s="72"/>
      <c r="O157" s="73"/>
      <c r="P157" s="74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>
      <c r="A158" s="362" t="s">
        <v>10</v>
      </c>
      <c r="B158" s="394" t="s">
        <v>966</v>
      </c>
      <c r="C158" s="405"/>
      <c r="D158" s="406" t="s">
        <v>92</v>
      </c>
      <c r="E158" s="359">
        <v>8.9499999999999993</v>
      </c>
      <c r="F158" s="398">
        <f t="shared" si="0"/>
        <v>12.995400000000002</v>
      </c>
      <c r="G158" s="360">
        <f t="shared" si="1"/>
        <v>20.0838</v>
      </c>
      <c r="H158" s="13"/>
      <c r="I158" s="362" t="s">
        <v>56</v>
      </c>
      <c r="J158" s="363"/>
      <c r="K158" s="69"/>
      <c r="L158" s="70"/>
      <c r="M158" s="71"/>
      <c r="N158" s="72"/>
      <c r="O158" s="73"/>
      <c r="P158" s="74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7">
      <c r="A159" s="362" t="s">
        <v>10</v>
      </c>
      <c r="B159" s="394" t="s">
        <v>966</v>
      </c>
      <c r="C159" s="405"/>
      <c r="D159" s="406" t="s">
        <v>117</v>
      </c>
      <c r="E159" s="359">
        <v>9.9499999999999993</v>
      </c>
      <c r="F159" s="398">
        <f t="shared" si="0"/>
        <v>14.447400000000002</v>
      </c>
      <c r="G159" s="360">
        <f t="shared" si="1"/>
        <v>22.3278</v>
      </c>
      <c r="H159" s="13"/>
      <c r="I159" s="362" t="s">
        <v>56</v>
      </c>
      <c r="J159" s="363"/>
      <c r="K159" s="72"/>
      <c r="L159" s="241"/>
      <c r="M159" s="242"/>
      <c r="N159" s="72"/>
      <c r="O159" s="240"/>
      <c r="P159" s="243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7">
      <c r="A160" s="362" t="s">
        <v>10</v>
      </c>
      <c r="B160" s="394" t="s">
        <v>741</v>
      </c>
      <c r="C160" s="405"/>
      <c r="D160" s="406" t="s">
        <v>92</v>
      </c>
      <c r="E160" s="359">
        <v>7.95</v>
      </c>
      <c r="F160" s="398">
        <f t="shared" si="0"/>
        <v>11.543400000000002</v>
      </c>
      <c r="G160" s="360">
        <f t="shared" si="1"/>
        <v>17.839800000000004</v>
      </c>
      <c r="H160" s="13"/>
      <c r="I160" s="362" t="s">
        <v>56</v>
      </c>
      <c r="J160" s="363"/>
      <c r="K160" s="72"/>
      <c r="L160" s="241"/>
      <c r="M160" s="242"/>
      <c r="N160" s="72"/>
      <c r="O160" s="240"/>
      <c r="P160" s="243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7">
      <c r="A161" s="362" t="s">
        <v>10</v>
      </c>
      <c r="B161" s="394" t="s">
        <v>741</v>
      </c>
      <c r="C161" s="405"/>
      <c r="D161" s="406" t="s">
        <v>117</v>
      </c>
      <c r="E161" s="359">
        <v>9.9499999999999993</v>
      </c>
      <c r="F161" s="398">
        <f t="shared" si="0"/>
        <v>14.447400000000002</v>
      </c>
      <c r="G161" s="360">
        <f t="shared" si="1"/>
        <v>22.3278</v>
      </c>
      <c r="H161" s="13"/>
      <c r="I161" s="362" t="s">
        <v>56</v>
      </c>
      <c r="J161" s="363"/>
      <c r="K161" s="72"/>
      <c r="L161" s="241"/>
      <c r="M161" s="242"/>
      <c r="N161" s="72"/>
      <c r="O161" s="240"/>
      <c r="P161" s="243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7">
      <c r="A162" s="362" t="s">
        <v>10</v>
      </c>
      <c r="B162" s="394" t="s">
        <v>741</v>
      </c>
      <c r="C162" s="405" t="s">
        <v>967</v>
      </c>
      <c r="D162" s="406" t="s">
        <v>85</v>
      </c>
      <c r="E162" s="359">
        <v>10.95</v>
      </c>
      <c r="F162" s="398">
        <f t="shared" si="0"/>
        <v>15.8994</v>
      </c>
      <c r="G162" s="360">
        <f t="shared" si="1"/>
        <v>24.571799999999996</v>
      </c>
      <c r="H162" s="13"/>
      <c r="I162" s="362" t="s">
        <v>56</v>
      </c>
      <c r="J162" s="363"/>
      <c r="K162" s="72"/>
      <c r="L162" s="241"/>
      <c r="M162" s="242"/>
      <c r="N162" s="72"/>
      <c r="O162" s="240"/>
      <c r="P162" s="243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7">
      <c r="A163" s="362" t="s">
        <v>10</v>
      </c>
      <c r="B163" s="394" t="s">
        <v>743</v>
      </c>
      <c r="C163" s="405"/>
      <c r="D163" s="406" t="s">
        <v>92</v>
      </c>
      <c r="E163" s="359">
        <v>7.95</v>
      </c>
      <c r="F163" s="398">
        <f t="shared" si="0"/>
        <v>11.543400000000002</v>
      </c>
      <c r="G163" s="360">
        <f t="shared" si="1"/>
        <v>17.839800000000004</v>
      </c>
      <c r="H163" s="13"/>
      <c r="I163" s="362" t="s">
        <v>56</v>
      </c>
      <c r="J163" s="363"/>
      <c r="K163" s="72"/>
      <c r="L163" s="241"/>
      <c r="M163" s="242"/>
      <c r="N163" s="72"/>
      <c r="O163" s="240"/>
      <c r="P163" s="243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7">
      <c r="A164" s="362" t="s">
        <v>10</v>
      </c>
      <c r="B164" s="394" t="s">
        <v>742</v>
      </c>
      <c r="C164" s="405"/>
      <c r="D164" s="406" t="s">
        <v>117</v>
      </c>
      <c r="E164" s="359">
        <v>9.9499999999999993</v>
      </c>
      <c r="F164" s="398">
        <f t="shared" si="0"/>
        <v>14.447400000000002</v>
      </c>
      <c r="G164" s="360">
        <f t="shared" si="1"/>
        <v>22.3278</v>
      </c>
      <c r="H164" s="13"/>
      <c r="I164" s="362" t="s">
        <v>56</v>
      </c>
      <c r="J164" s="363"/>
      <c r="K164" s="72"/>
      <c r="L164" s="241"/>
      <c r="M164" s="242"/>
      <c r="N164" s="72"/>
      <c r="O164" s="240"/>
      <c r="P164" s="243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7">
      <c r="A165" s="362" t="s">
        <v>10</v>
      </c>
      <c r="B165" s="394" t="s">
        <v>968</v>
      </c>
      <c r="C165" s="405" t="s">
        <v>89</v>
      </c>
      <c r="D165" s="406" t="s">
        <v>117</v>
      </c>
      <c r="E165" s="359">
        <v>12.95</v>
      </c>
      <c r="F165" s="398">
        <f t="shared" si="0"/>
        <v>18.803400000000003</v>
      </c>
      <c r="G165" s="360">
        <f t="shared" si="1"/>
        <v>29.059800000000003</v>
      </c>
      <c r="H165" s="13"/>
      <c r="I165" s="362" t="s">
        <v>56</v>
      </c>
      <c r="J165" s="363"/>
      <c r="K165" s="72"/>
      <c r="L165" s="241"/>
      <c r="M165" s="242"/>
      <c r="N165" s="72"/>
      <c r="O165" s="240"/>
      <c r="P165" s="243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7">
      <c r="A166" s="362" t="s">
        <v>10</v>
      </c>
      <c r="B166" s="394" t="s">
        <v>744</v>
      </c>
      <c r="C166" s="405"/>
      <c r="D166" s="406" t="s">
        <v>117</v>
      </c>
      <c r="E166" s="359">
        <v>15.95</v>
      </c>
      <c r="F166" s="398">
        <f t="shared" si="0"/>
        <v>23.159400000000005</v>
      </c>
      <c r="G166" s="360">
        <f t="shared" si="1"/>
        <v>35.791800000000002</v>
      </c>
      <c r="H166" s="13"/>
      <c r="I166" s="362" t="s">
        <v>56</v>
      </c>
      <c r="J166" s="363"/>
      <c r="K166" s="72"/>
      <c r="L166" s="241"/>
      <c r="M166" s="242"/>
      <c r="N166" s="72"/>
      <c r="O166" s="240"/>
      <c r="P166" s="243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7">
      <c r="A167" s="362" t="s">
        <v>10</v>
      </c>
      <c r="B167" s="394" t="s">
        <v>744</v>
      </c>
      <c r="C167" s="405"/>
      <c r="D167" s="406" t="s">
        <v>85</v>
      </c>
      <c r="E167" s="359">
        <v>16.95</v>
      </c>
      <c r="F167" s="398">
        <f t="shared" si="0"/>
        <v>24.6114</v>
      </c>
      <c r="G167" s="360">
        <f t="shared" si="1"/>
        <v>38.035799999999995</v>
      </c>
      <c r="H167" s="13"/>
      <c r="I167" s="362" t="s">
        <v>56</v>
      </c>
      <c r="J167" s="363"/>
      <c r="K167" s="72"/>
      <c r="L167" s="241"/>
      <c r="M167" s="242"/>
      <c r="N167" s="72"/>
      <c r="O167" s="240"/>
      <c r="P167" s="243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7">
      <c r="A168" s="362" t="s">
        <v>10</v>
      </c>
      <c r="B168" s="394" t="s">
        <v>744</v>
      </c>
      <c r="C168" s="405"/>
      <c r="D168" s="406" t="s">
        <v>101</v>
      </c>
      <c r="E168" s="359">
        <v>17.95</v>
      </c>
      <c r="F168" s="398">
        <f t="shared" si="0"/>
        <v>26.063400000000001</v>
      </c>
      <c r="G168" s="360">
        <f t="shared" si="1"/>
        <v>40.279799999999994</v>
      </c>
      <c r="H168" s="13"/>
      <c r="I168" s="362" t="s">
        <v>56</v>
      </c>
      <c r="J168" s="363"/>
      <c r="K168" s="72"/>
      <c r="L168" s="241"/>
      <c r="M168" s="242"/>
      <c r="N168" s="72"/>
      <c r="O168" s="240"/>
      <c r="P168" s="243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7">
      <c r="A169" s="362" t="s">
        <v>10</v>
      </c>
      <c r="B169" s="409" t="s">
        <v>969</v>
      </c>
      <c r="C169" s="405"/>
      <c r="D169" s="406" t="s">
        <v>92</v>
      </c>
      <c r="E169" s="403">
        <v>29.95</v>
      </c>
      <c r="F169" s="398">
        <f t="shared" si="0"/>
        <v>43.487400000000001</v>
      </c>
      <c r="G169" s="360">
        <f t="shared" si="1"/>
        <v>67.207799999999992</v>
      </c>
      <c r="H169" s="13"/>
      <c r="I169" s="362" t="s">
        <v>56</v>
      </c>
      <c r="J169" s="363"/>
      <c r="K169" s="72"/>
      <c r="L169" s="241"/>
      <c r="M169" s="242"/>
      <c r="N169" s="72"/>
      <c r="O169" s="240"/>
      <c r="P169" s="243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7">
      <c r="A170" s="362" t="s">
        <v>10</v>
      </c>
      <c r="B170" s="394" t="s">
        <v>970</v>
      </c>
      <c r="C170" s="405"/>
      <c r="D170" s="406" t="s">
        <v>117</v>
      </c>
      <c r="E170" s="359">
        <v>32.5</v>
      </c>
      <c r="F170" s="398">
        <f t="shared" si="0"/>
        <v>47.190000000000005</v>
      </c>
      <c r="G170" s="360">
        <f t="shared" si="1"/>
        <v>72.929999999999993</v>
      </c>
      <c r="H170" s="13"/>
      <c r="I170" s="362" t="s">
        <v>56</v>
      </c>
      <c r="J170" s="363"/>
      <c r="K170" s="72"/>
      <c r="L170" s="241"/>
      <c r="M170" s="242"/>
      <c r="N170" s="72"/>
      <c r="O170" s="240"/>
      <c r="P170" s="243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7">
      <c r="A171" s="362" t="s">
        <v>10</v>
      </c>
      <c r="B171" s="394" t="s">
        <v>971</v>
      </c>
      <c r="C171" s="405" t="s">
        <v>764</v>
      </c>
      <c r="D171" s="406" t="s">
        <v>117</v>
      </c>
      <c r="E171" s="359">
        <v>14.95</v>
      </c>
      <c r="F171" s="398">
        <f t="shared" si="0"/>
        <v>21.7074</v>
      </c>
      <c r="G171" s="360">
        <f t="shared" si="1"/>
        <v>33.547799999999995</v>
      </c>
      <c r="H171" s="13"/>
      <c r="I171" s="362" t="s">
        <v>56</v>
      </c>
      <c r="J171" s="363"/>
      <c r="K171" s="72"/>
      <c r="L171" s="241"/>
      <c r="M171" s="242"/>
      <c r="N171" s="72"/>
      <c r="O171" s="240"/>
      <c r="P171" s="243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7">
      <c r="A172" s="362" t="s">
        <v>10</v>
      </c>
      <c r="B172" s="394" t="s">
        <v>749</v>
      </c>
      <c r="C172" s="405"/>
      <c r="D172" s="406" t="s">
        <v>106</v>
      </c>
      <c r="E172" s="359">
        <v>29.95</v>
      </c>
      <c r="F172" s="398">
        <f t="shared" si="0"/>
        <v>43.487400000000001</v>
      </c>
      <c r="G172" s="360">
        <f t="shared" si="1"/>
        <v>67.207799999999992</v>
      </c>
      <c r="H172" s="13"/>
      <c r="I172" s="362" t="s">
        <v>56</v>
      </c>
      <c r="J172" s="363"/>
      <c r="K172" s="72"/>
      <c r="L172" s="241"/>
      <c r="M172" s="242"/>
      <c r="N172" s="72"/>
      <c r="O172" s="240"/>
      <c r="P172" s="243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7">
      <c r="A173" s="362" t="s">
        <v>10</v>
      </c>
      <c r="B173" s="394" t="s">
        <v>749</v>
      </c>
      <c r="C173" s="405"/>
      <c r="D173" s="406" t="s">
        <v>119</v>
      </c>
      <c r="E173" s="359">
        <v>32.5</v>
      </c>
      <c r="F173" s="398">
        <f t="shared" si="0"/>
        <v>47.190000000000005</v>
      </c>
      <c r="G173" s="360">
        <f t="shared" si="1"/>
        <v>72.929999999999993</v>
      </c>
      <c r="H173" s="13"/>
      <c r="I173" s="362" t="s">
        <v>56</v>
      </c>
      <c r="J173" s="363"/>
      <c r="K173" s="72"/>
      <c r="L173" s="241"/>
      <c r="M173" s="242"/>
      <c r="N173" s="72"/>
      <c r="O173" s="240"/>
      <c r="P173" s="243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7">
      <c r="A174" s="362" t="s">
        <v>10</v>
      </c>
      <c r="B174" s="394" t="s">
        <v>749</v>
      </c>
      <c r="C174" s="405"/>
      <c r="D174" s="406" t="s">
        <v>111</v>
      </c>
      <c r="E174" s="359">
        <v>34.950000000000003</v>
      </c>
      <c r="F174" s="398">
        <f t="shared" si="0"/>
        <v>50.747400000000013</v>
      </c>
      <c r="G174" s="360">
        <f t="shared" si="1"/>
        <v>78.427800000000005</v>
      </c>
      <c r="H174" s="13"/>
      <c r="I174" s="362" t="s">
        <v>56</v>
      </c>
      <c r="J174" s="363"/>
      <c r="K174" s="72"/>
      <c r="L174" s="241"/>
      <c r="M174" s="242"/>
      <c r="N174" s="72"/>
      <c r="O174" s="240"/>
      <c r="P174" s="243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>
      <c r="A175" s="362" t="s">
        <v>10</v>
      </c>
      <c r="B175" s="394" t="s">
        <v>751</v>
      </c>
      <c r="C175" s="405"/>
      <c r="D175" s="372" t="s">
        <v>87</v>
      </c>
      <c r="E175" s="359">
        <v>9.9499999999999993</v>
      </c>
      <c r="F175" s="398">
        <f t="shared" si="0"/>
        <v>14.447400000000002</v>
      </c>
      <c r="G175" s="360">
        <f t="shared" si="1"/>
        <v>22.3278</v>
      </c>
      <c r="H175" s="13"/>
      <c r="I175" s="362" t="s">
        <v>56</v>
      </c>
      <c r="J175" s="363"/>
      <c r="K175" s="69"/>
      <c r="L175" s="70"/>
      <c r="M175" s="71"/>
      <c r="N175" s="72"/>
      <c r="O175" s="73"/>
      <c r="P175" s="74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>
      <c r="A176" s="362" t="s">
        <v>10</v>
      </c>
      <c r="B176" s="394" t="s">
        <v>751</v>
      </c>
      <c r="C176" s="405"/>
      <c r="D176" s="373" t="s">
        <v>97</v>
      </c>
      <c r="E176" s="359">
        <v>10.95</v>
      </c>
      <c r="F176" s="398">
        <f t="shared" si="0"/>
        <v>15.8994</v>
      </c>
      <c r="G176" s="360">
        <f t="shared" si="1"/>
        <v>24.571799999999996</v>
      </c>
      <c r="H176" s="13"/>
      <c r="I176" s="362" t="s">
        <v>56</v>
      </c>
      <c r="J176" s="363"/>
      <c r="K176" s="69"/>
      <c r="L176" s="70"/>
      <c r="M176" s="71"/>
      <c r="N176" s="72"/>
      <c r="O176" s="73"/>
      <c r="P176" s="74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>
      <c r="A177" s="362" t="s">
        <v>10</v>
      </c>
      <c r="B177" s="394" t="s">
        <v>751</v>
      </c>
      <c r="C177" s="405"/>
      <c r="D177" s="374" t="s">
        <v>187</v>
      </c>
      <c r="E177" s="359">
        <v>11.95</v>
      </c>
      <c r="F177" s="398">
        <f t="shared" si="0"/>
        <v>17.351400000000002</v>
      </c>
      <c r="G177" s="360">
        <f t="shared" si="1"/>
        <v>26.815799999999999</v>
      </c>
      <c r="H177" s="13"/>
      <c r="I177" s="362" t="s">
        <v>56</v>
      </c>
      <c r="J177" s="363"/>
      <c r="K177" s="69"/>
      <c r="L177" s="70"/>
      <c r="M177" s="71"/>
      <c r="N177" s="72"/>
      <c r="O177" s="73"/>
      <c r="P177" s="74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>
      <c r="A178" s="362" t="s">
        <v>10</v>
      </c>
      <c r="B178" s="394" t="s">
        <v>754</v>
      </c>
      <c r="C178" s="405"/>
      <c r="D178" s="374" t="s">
        <v>85</v>
      </c>
      <c r="E178" s="359">
        <v>16.95</v>
      </c>
      <c r="F178" s="398">
        <f t="shared" si="0"/>
        <v>24.6114</v>
      </c>
      <c r="G178" s="360">
        <f t="shared" si="1"/>
        <v>38.035799999999995</v>
      </c>
      <c r="H178" s="13"/>
      <c r="I178" s="362" t="s">
        <v>56</v>
      </c>
      <c r="J178" s="363"/>
      <c r="K178" s="69"/>
      <c r="L178" s="70"/>
      <c r="M178" s="71"/>
      <c r="N178" s="72"/>
      <c r="O178" s="73"/>
      <c r="P178" s="74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>
      <c r="A179" s="362" t="s">
        <v>10</v>
      </c>
      <c r="B179" s="394" t="s">
        <v>972</v>
      </c>
      <c r="C179" s="405"/>
      <c r="D179" s="374" t="s">
        <v>101</v>
      </c>
      <c r="E179" s="359">
        <v>18.95</v>
      </c>
      <c r="F179" s="398">
        <f t="shared" si="0"/>
        <v>27.515400000000007</v>
      </c>
      <c r="G179" s="360">
        <f t="shared" si="1"/>
        <v>42.523800000000001</v>
      </c>
      <c r="H179" s="13"/>
      <c r="I179" s="362" t="s">
        <v>56</v>
      </c>
      <c r="J179" s="363"/>
      <c r="K179" s="69"/>
      <c r="L179" s="70"/>
      <c r="M179" s="71"/>
      <c r="N179" s="72"/>
      <c r="O179" s="73"/>
      <c r="P179" s="74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5">
      <c r="A180" s="362" t="s">
        <v>10</v>
      </c>
      <c r="B180" s="394" t="s">
        <v>755</v>
      </c>
      <c r="C180" s="405"/>
      <c r="D180" s="374" t="s">
        <v>85</v>
      </c>
      <c r="E180" s="359">
        <v>16.95</v>
      </c>
      <c r="F180" s="398">
        <f t="shared" si="0"/>
        <v>24.6114</v>
      </c>
      <c r="G180" s="360">
        <f t="shared" si="1"/>
        <v>38.035799999999995</v>
      </c>
      <c r="H180" s="13"/>
      <c r="I180" s="362" t="s">
        <v>56</v>
      </c>
      <c r="J180" s="363"/>
      <c r="K180" s="69"/>
      <c r="L180" s="70"/>
      <c r="M180" s="71"/>
      <c r="N180" s="72"/>
      <c r="O180" s="73"/>
      <c r="P180" s="74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5">
      <c r="A181" s="362" t="s">
        <v>10</v>
      </c>
      <c r="B181" s="394" t="s">
        <v>755</v>
      </c>
      <c r="C181" s="405"/>
      <c r="D181" s="373" t="s">
        <v>101</v>
      </c>
      <c r="E181" s="359">
        <v>18.95</v>
      </c>
      <c r="F181" s="398">
        <f t="shared" si="0"/>
        <v>27.515400000000007</v>
      </c>
      <c r="G181" s="360">
        <f t="shared" si="1"/>
        <v>42.523800000000001</v>
      </c>
      <c r="H181" s="13"/>
      <c r="I181" s="362" t="s">
        <v>56</v>
      </c>
      <c r="J181" s="363"/>
      <c r="K181" s="69"/>
      <c r="L181" s="70"/>
      <c r="M181" s="71"/>
      <c r="N181" s="72"/>
      <c r="O181" s="73"/>
      <c r="P181" s="74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5">
      <c r="A182" s="362" t="s">
        <v>10</v>
      </c>
      <c r="B182" s="394" t="s">
        <v>973</v>
      </c>
      <c r="C182" s="405"/>
      <c r="D182" s="374" t="s">
        <v>87</v>
      </c>
      <c r="E182" s="359">
        <v>22.95</v>
      </c>
      <c r="F182" s="398">
        <f t="shared" si="0"/>
        <v>33.323400000000007</v>
      </c>
      <c r="G182" s="360">
        <f t="shared" si="1"/>
        <v>51.4998</v>
      </c>
      <c r="H182" s="13"/>
      <c r="I182" s="362" t="s">
        <v>56</v>
      </c>
      <c r="J182" s="363"/>
      <c r="K182" s="69"/>
      <c r="L182" s="70"/>
      <c r="M182" s="71"/>
      <c r="N182" s="72"/>
      <c r="O182" s="73"/>
      <c r="P182" s="74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5">
      <c r="A183" s="362" t="s">
        <v>10</v>
      </c>
      <c r="B183" s="394" t="s">
        <v>973</v>
      </c>
      <c r="C183" s="405"/>
      <c r="D183" s="374" t="s">
        <v>97</v>
      </c>
      <c r="E183" s="359">
        <v>24.95</v>
      </c>
      <c r="F183" s="398">
        <f t="shared" si="0"/>
        <v>36.227400000000003</v>
      </c>
      <c r="G183" s="360">
        <f t="shared" si="1"/>
        <v>55.987799999999993</v>
      </c>
      <c r="H183" s="13"/>
      <c r="I183" s="362" t="s">
        <v>56</v>
      </c>
      <c r="J183" s="363"/>
      <c r="K183" s="69"/>
      <c r="L183" s="70"/>
      <c r="M183" s="71"/>
      <c r="N183" s="72"/>
      <c r="O183" s="73"/>
      <c r="P183" s="74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5">
      <c r="A184" s="362" t="s">
        <v>10</v>
      </c>
      <c r="B184" s="394" t="s">
        <v>974</v>
      </c>
      <c r="C184" s="405"/>
      <c r="D184" s="374" t="s">
        <v>97</v>
      </c>
      <c r="E184" s="359">
        <v>24.95</v>
      </c>
      <c r="F184" s="398">
        <f t="shared" si="0"/>
        <v>36.227400000000003</v>
      </c>
      <c r="G184" s="360">
        <f t="shared" si="1"/>
        <v>55.987799999999993</v>
      </c>
      <c r="H184" s="13"/>
      <c r="I184" s="362" t="s">
        <v>56</v>
      </c>
      <c r="J184" s="363"/>
      <c r="K184" s="69"/>
      <c r="L184" s="70"/>
      <c r="M184" s="71"/>
      <c r="N184" s="72"/>
      <c r="O184" s="73"/>
      <c r="P184" s="74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5">
      <c r="A185" s="362" t="s">
        <v>10</v>
      </c>
      <c r="B185" s="394" t="s">
        <v>758</v>
      </c>
      <c r="C185" s="405"/>
      <c r="D185" s="374" t="s">
        <v>87</v>
      </c>
      <c r="E185" s="359">
        <v>22.95</v>
      </c>
      <c r="F185" s="398">
        <f t="shared" si="0"/>
        <v>33.323400000000007</v>
      </c>
      <c r="G185" s="360">
        <f t="shared" si="1"/>
        <v>51.4998</v>
      </c>
      <c r="H185" s="13"/>
      <c r="I185" s="362" t="s">
        <v>56</v>
      </c>
      <c r="J185" s="363"/>
      <c r="K185" s="69"/>
      <c r="L185" s="70"/>
      <c r="M185" s="71"/>
      <c r="N185" s="72"/>
      <c r="O185" s="73"/>
      <c r="P185" s="74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5">
      <c r="A186" s="362" t="s">
        <v>10</v>
      </c>
      <c r="B186" s="394" t="s">
        <v>758</v>
      </c>
      <c r="C186" s="405"/>
      <c r="D186" s="374" t="s">
        <v>97</v>
      </c>
      <c r="E186" s="359">
        <v>24.95</v>
      </c>
      <c r="F186" s="398">
        <f t="shared" si="0"/>
        <v>36.227400000000003</v>
      </c>
      <c r="G186" s="360">
        <f t="shared" si="1"/>
        <v>55.987799999999993</v>
      </c>
      <c r="H186" s="13"/>
      <c r="I186" s="362" t="s">
        <v>56</v>
      </c>
      <c r="J186" s="363"/>
      <c r="K186" s="69"/>
      <c r="L186" s="70"/>
      <c r="M186" s="71"/>
      <c r="N186" s="72"/>
      <c r="O186" s="73"/>
      <c r="P186" s="74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5">
      <c r="A187" s="362" t="s">
        <v>10</v>
      </c>
      <c r="B187" s="409" t="s">
        <v>760</v>
      </c>
      <c r="C187" s="405"/>
      <c r="D187" s="374" t="s">
        <v>85</v>
      </c>
      <c r="E187" s="403">
        <v>10.95</v>
      </c>
      <c r="F187" s="398">
        <f t="shared" si="0"/>
        <v>15.8994</v>
      </c>
      <c r="G187" s="360">
        <f t="shared" si="1"/>
        <v>24.571799999999996</v>
      </c>
      <c r="H187" s="13"/>
      <c r="I187" s="362" t="s">
        <v>56</v>
      </c>
      <c r="J187" s="363"/>
      <c r="K187" s="69"/>
      <c r="L187" s="70"/>
      <c r="M187" s="71"/>
      <c r="N187" s="72"/>
      <c r="O187" s="73"/>
      <c r="P187" s="74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5">
      <c r="A188" s="362" t="s">
        <v>10</v>
      </c>
      <c r="B188" s="394" t="s">
        <v>761</v>
      </c>
      <c r="C188" s="405"/>
      <c r="D188" s="374" t="s">
        <v>106</v>
      </c>
      <c r="E188" s="359">
        <v>14.95</v>
      </c>
      <c r="F188" s="398">
        <f t="shared" si="0"/>
        <v>21.7074</v>
      </c>
      <c r="G188" s="360">
        <f t="shared" si="1"/>
        <v>33.547799999999995</v>
      </c>
      <c r="H188" s="13"/>
      <c r="I188" s="362" t="s">
        <v>56</v>
      </c>
      <c r="J188" s="363"/>
      <c r="K188" s="69"/>
      <c r="L188" s="70"/>
      <c r="M188" s="71"/>
      <c r="N188" s="72"/>
      <c r="O188" s="73"/>
      <c r="P188" s="74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5">
      <c r="A189" s="362" t="s">
        <v>10</v>
      </c>
      <c r="B189" s="394" t="s">
        <v>760</v>
      </c>
      <c r="C189" s="405"/>
      <c r="D189" s="374" t="s">
        <v>111</v>
      </c>
      <c r="E189" s="359">
        <v>22.95</v>
      </c>
      <c r="F189" s="398">
        <f t="shared" si="0"/>
        <v>33.323400000000007</v>
      </c>
      <c r="G189" s="360">
        <f t="shared" si="1"/>
        <v>51.4998</v>
      </c>
      <c r="H189" s="13"/>
      <c r="I189" s="362" t="s">
        <v>56</v>
      </c>
      <c r="J189" s="363"/>
      <c r="K189" s="69"/>
      <c r="L189" s="70"/>
      <c r="M189" s="71"/>
      <c r="N189" s="72"/>
      <c r="O189" s="73"/>
      <c r="P189" s="74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5">
      <c r="A190" s="362" t="s">
        <v>10</v>
      </c>
      <c r="B190" s="394" t="s">
        <v>975</v>
      </c>
      <c r="C190" s="405"/>
      <c r="D190" s="374" t="s">
        <v>117</v>
      </c>
      <c r="E190" s="359">
        <v>12.95</v>
      </c>
      <c r="F190" s="398">
        <f t="shared" si="0"/>
        <v>18.803400000000003</v>
      </c>
      <c r="G190" s="360">
        <f t="shared" si="1"/>
        <v>29.059800000000003</v>
      </c>
      <c r="H190" s="13"/>
      <c r="I190" s="362" t="s">
        <v>56</v>
      </c>
      <c r="J190" s="363"/>
      <c r="K190" s="69"/>
      <c r="L190" s="70"/>
      <c r="M190" s="71"/>
      <c r="N190" s="72"/>
      <c r="O190" s="73"/>
      <c r="P190" s="74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5">
      <c r="A191" s="362" t="s">
        <v>10</v>
      </c>
      <c r="B191" s="394" t="s">
        <v>976</v>
      </c>
      <c r="C191" s="405"/>
      <c r="D191" s="374" t="s">
        <v>85</v>
      </c>
      <c r="E191" s="359">
        <v>14.95</v>
      </c>
      <c r="F191" s="398">
        <f t="shared" si="0"/>
        <v>21.7074</v>
      </c>
      <c r="G191" s="360">
        <f t="shared" si="1"/>
        <v>33.547799999999995</v>
      </c>
      <c r="H191" s="13"/>
      <c r="I191" s="362" t="s">
        <v>56</v>
      </c>
      <c r="J191" s="363"/>
      <c r="K191" s="69"/>
      <c r="L191" s="70"/>
      <c r="M191" s="71"/>
      <c r="N191" s="72"/>
      <c r="O191" s="73"/>
      <c r="P191" s="74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5">
      <c r="A192" s="362" t="s">
        <v>10</v>
      </c>
      <c r="B192" s="394" t="s">
        <v>977</v>
      </c>
      <c r="C192" s="405"/>
      <c r="D192" s="374" t="s">
        <v>106</v>
      </c>
      <c r="E192" s="359">
        <v>19.95</v>
      </c>
      <c r="F192" s="398">
        <f t="shared" si="0"/>
        <v>28.967400000000001</v>
      </c>
      <c r="G192" s="360">
        <f t="shared" si="1"/>
        <v>44.767800000000001</v>
      </c>
      <c r="H192" s="13"/>
      <c r="I192" s="362" t="s">
        <v>56</v>
      </c>
      <c r="J192" s="363"/>
      <c r="K192" s="69"/>
      <c r="L192" s="70"/>
      <c r="M192" s="71"/>
      <c r="N192" s="72"/>
      <c r="O192" s="73"/>
      <c r="P192" s="74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5">
      <c r="A193" s="362" t="s">
        <v>10</v>
      </c>
      <c r="B193" s="394" t="s">
        <v>766</v>
      </c>
      <c r="C193" s="405"/>
      <c r="D193" s="374" t="s">
        <v>106</v>
      </c>
      <c r="E193" s="359">
        <v>12.95</v>
      </c>
      <c r="F193" s="398">
        <f t="shared" si="0"/>
        <v>18.803400000000003</v>
      </c>
      <c r="G193" s="360">
        <f t="shared" si="1"/>
        <v>29.059800000000003</v>
      </c>
      <c r="H193" s="13"/>
      <c r="I193" s="362" t="s">
        <v>56</v>
      </c>
      <c r="J193" s="363"/>
      <c r="K193" s="69"/>
      <c r="L193" s="70"/>
      <c r="M193" s="71"/>
      <c r="N193" s="72"/>
      <c r="O193" s="73"/>
      <c r="P193" s="74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5">
      <c r="A194" s="362" t="s">
        <v>10</v>
      </c>
      <c r="B194" s="394" t="s">
        <v>765</v>
      </c>
      <c r="C194" s="405"/>
      <c r="D194" s="374" t="s">
        <v>111</v>
      </c>
      <c r="E194" s="359">
        <v>16.95</v>
      </c>
      <c r="F194" s="398">
        <f t="shared" si="0"/>
        <v>24.6114</v>
      </c>
      <c r="G194" s="360">
        <f t="shared" si="1"/>
        <v>38.035799999999995</v>
      </c>
      <c r="H194" s="13"/>
      <c r="I194" s="362" t="s">
        <v>56</v>
      </c>
      <c r="J194" s="363"/>
      <c r="K194" s="69"/>
      <c r="L194" s="70"/>
      <c r="M194" s="71"/>
      <c r="N194" s="72"/>
      <c r="O194" s="73"/>
      <c r="P194" s="74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5">
      <c r="A195" s="362" t="s">
        <v>10</v>
      </c>
      <c r="B195" s="394" t="s">
        <v>766</v>
      </c>
      <c r="C195" s="405"/>
      <c r="D195" s="374" t="s">
        <v>184</v>
      </c>
      <c r="E195" s="359">
        <v>19.95</v>
      </c>
      <c r="F195" s="398">
        <f t="shared" si="0"/>
        <v>28.967400000000001</v>
      </c>
      <c r="G195" s="360">
        <f t="shared" si="1"/>
        <v>44.767800000000001</v>
      </c>
      <c r="H195" s="13"/>
      <c r="I195" s="362" t="s">
        <v>56</v>
      </c>
      <c r="J195" s="363"/>
      <c r="K195" s="69"/>
      <c r="L195" s="70"/>
      <c r="M195" s="71"/>
      <c r="N195" s="72"/>
      <c r="O195" s="73"/>
      <c r="P195" s="74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5">
      <c r="A196" s="362" t="s">
        <v>10</v>
      </c>
      <c r="B196" s="394" t="s">
        <v>978</v>
      </c>
      <c r="C196" s="405"/>
      <c r="D196" s="374" t="s">
        <v>92</v>
      </c>
      <c r="E196" s="359">
        <v>6.95</v>
      </c>
      <c r="F196" s="398">
        <f t="shared" si="0"/>
        <v>10.0914</v>
      </c>
      <c r="G196" s="360">
        <f t="shared" si="1"/>
        <v>15.595799999999999</v>
      </c>
      <c r="H196" s="13"/>
      <c r="I196" s="362" t="s">
        <v>56</v>
      </c>
      <c r="J196" s="363"/>
      <c r="K196" s="69"/>
      <c r="L196" s="70"/>
      <c r="M196" s="71"/>
      <c r="N196" s="72"/>
      <c r="O196" s="73"/>
      <c r="P196" s="74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5">
      <c r="A197" s="362" t="s">
        <v>10</v>
      </c>
      <c r="B197" s="394" t="s">
        <v>767</v>
      </c>
      <c r="C197" s="405"/>
      <c r="D197" s="410" t="s">
        <v>117</v>
      </c>
      <c r="E197" s="359">
        <v>10.95</v>
      </c>
      <c r="F197" s="398">
        <f t="shared" si="0"/>
        <v>15.8994</v>
      </c>
      <c r="G197" s="360">
        <f t="shared" si="1"/>
        <v>24.571799999999996</v>
      </c>
      <c r="H197" s="13"/>
      <c r="I197" s="362" t="s">
        <v>56</v>
      </c>
      <c r="J197" s="363"/>
      <c r="K197" s="69"/>
      <c r="L197" s="70"/>
      <c r="M197" s="71"/>
      <c r="N197" s="72"/>
      <c r="O197" s="73"/>
      <c r="P197" s="74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5">
      <c r="A198" s="362" t="s">
        <v>10</v>
      </c>
      <c r="B198" s="394" t="s">
        <v>767</v>
      </c>
      <c r="C198" s="405"/>
      <c r="D198" s="410" t="s">
        <v>188</v>
      </c>
      <c r="E198" s="359">
        <v>13.95</v>
      </c>
      <c r="F198" s="398">
        <f t="shared" si="0"/>
        <v>20.255400000000002</v>
      </c>
      <c r="G198" s="360">
        <f t="shared" si="1"/>
        <v>31.303800000000003</v>
      </c>
      <c r="H198" s="13"/>
      <c r="I198" s="362" t="s">
        <v>56</v>
      </c>
      <c r="J198" s="363"/>
      <c r="K198" s="69"/>
      <c r="L198" s="70"/>
      <c r="M198" s="71"/>
      <c r="N198" s="72"/>
      <c r="O198" s="73"/>
      <c r="P198" s="74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5">
      <c r="A199" s="362" t="s">
        <v>10</v>
      </c>
      <c r="B199" s="394" t="s">
        <v>768</v>
      </c>
      <c r="C199" s="405"/>
      <c r="D199" s="410" t="s">
        <v>85</v>
      </c>
      <c r="E199" s="359">
        <v>22.95</v>
      </c>
      <c r="F199" s="398">
        <f t="shared" si="0"/>
        <v>33.323400000000007</v>
      </c>
      <c r="G199" s="360">
        <f t="shared" si="1"/>
        <v>51.4998</v>
      </c>
      <c r="H199" s="13"/>
      <c r="I199" s="362" t="s">
        <v>56</v>
      </c>
      <c r="J199" s="363"/>
      <c r="K199" s="69"/>
      <c r="L199" s="70"/>
      <c r="M199" s="71"/>
      <c r="N199" s="72"/>
      <c r="O199" s="73"/>
      <c r="P199" s="74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5">
      <c r="A200" s="362" t="s">
        <v>10</v>
      </c>
      <c r="B200" s="394" t="s">
        <v>979</v>
      </c>
      <c r="C200" s="405"/>
      <c r="D200" s="410" t="s">
        <v>106</v>
      </c>
      <c r="E200" s="359">
        <v>24.95</v>
      </c>
      <c r="F200" s="398">
        <f t="shared" si="0"/>
        <v>36.227400000000003</v>
      </c>
      <c r="G200" s="360">
        <f t="shared" si="1"/>
        <v>55.987799999999993</v>
      </c>
      <c r="H200" s="13"/>
      <c r="I200" s="362" t="s">
        <v>56</v>
      </c>
      <c r="J200" s="363"/>
      <c r="K200" s="69"/>
      <c r="L200" s="70"/>
      <c r="M200" s="71"/>
      <c r="N200" s="72"/>
      <c r="O200" s="73"/>
      <c r="P200" s="74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5">
      <c r="A201" s="362" t="s">
        <v>10</v>
      </c>
      <c r="B201" s="394" t="s">
        <v>768</v>
      </c>
      <c r="C201" s="405"/>
      <c r="D201" s="410" t="s">
        <v>111</v>
      </c>
      <c r="E201" s="359">
        <v>39.950000000000003</v>
      </c>
      <c r="F201" s="398">
        <f t="shared" si="0"/>
        <v>58.007400000000011</v>
      </c>
      <c r="G201" s="360">
        <f t="shared" si="1"/>
        <v>89.647800000000018</v>
      </c>
      <c r="H201" s="13"/>
      <c r="I201" s="362" t="s">
        <v>56</v>
      </c>
      <c r="J201" s="363"/>
      <c r="K201" s="69"/>
      <c r="L201" s="70"/>
      <c r="M201" s="71"/>
      <c r="N201" s="72"/>
      <c r="O201" s="73"/>
      <c r="P201" s="74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5">
      <c r="A202" s="362" t="s">
        <v>10</v>
      </c>
      <c r="B202" s="394" t="s">
        <v>768</v>
      </c>
      <c r="C202" s="405"/>
      <c r="D202" s="410" t="s">
        <v>199</v>
      </c>
      <c r="E202" s="359">
        <v>49.95</v>
      </c>
      <c r="F202" s="398">
        <f t="shared" si="0"/>
        <v>72.527400000000014</v>
      </c>
      <c r="G202" s="360">
        <f t="shared" si="1"/>
        <v>112.08780000000002</v>
      </c>
      <c r="H202" s="13"/>
      <c r="I202" s="362" t="s">
        <v>56</v>
      </c>
      <c r="J202" s="363"/>
      <c r="K202" s="69"/>
      <c r="L202" s="70"/>
      <c r="M202" s="71"/>
      <c r="N202" s="72"/>
      <c r="O202" s="73"/>
      <c r="P202" s="74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5">
      <c r="A203" s="362" t="s">
        <v>10</v>
      </c>
      <c r="B203" s="394" t="s">
        <v>769</v>
      </c>
      <c r="C203" s="405"/>
      <c r="D203" s="410" t="s">
        <v>92</v>
      </c>
      <c r="E203" s="359">
        <v>6.5</v>
      </c>
      <c r="F203" s="398">
        <f t="shared" si="0"/>
        <v>9.4380000000000006</v>
      </c>
      <c r="G203" s="360">
        <f t="shared" si="1"/>
        <v>14.586</v>
      </c>
      <c r="H203" s="13"/>
      <c r="I203" s="362" t="s">
        <v>56</v>
      </c>
      <c r="J203" s="363"/>
      <c r="K203" s="69"/>
      <c r="L203" s="70"/>
      <c r="M203" s="71"/>
      <c r="N203" s="72"/>
      <c r="O203" s="73"/>
      <c r="P203" s="74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5">
      <c r="A204" s="362" t="s">
        <v>10</v>
      </c>
      <c r="B204" s="394" t="s">
        <v>769</v>
      </c>
      <c r="C204" s="405"/>
      <c r="D204" s="410" t="s">
        <v>117</v>
      </c>
      <c r="E204" s="359">
        <v>7.5</v>
      </c>
      <c r="F204" s="398">
        <f t="shared" si="0"/>
        <v>10.89</v>
      </c>
      <c r="G204" s="360">
        <f t="shared" si="1"/>
        <v>16.830000000000002</v>
      </c>
      <c r="H204" s="13"/>
      <c r="I204" s="362" t="s">
        <v>56</v>
      </c>
      <c r="J204" s="363"/>
      <c r="K204" s="69"/>
      <c r="L204" s="70"/>
      <c r="M204" s="71"/>
      <c r="N204" s="72"/>
      <c r="O204" s="73"/>
      <c r="P204" s="74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5">
      <c r="A205" s="362" t="s">
        <v>10</v>
      </c>
      <c r="B205" s="394" t="s">
        <v>769</v>
      </c>
      <c r="C205" s="405"/>
      <c r="D205" s="410" t="s">
        <v>85</v>
      </c>
      <c r="E205" s="359">
        <v>8.9499999999999993</v>
      </c>
      <c r="F205" s="398">
        <f t="shared" si="0"/>
        <v>12.995400000000002</v>
      </c>
      <c r="G205" s="360">
        <f t="shared" si="1"/>
        <v>20.0838</v>
      </c>
      <c r="H205" s="13"/>
      <c r="I205" s="362" t="s">
        <v>56</v>
      </c>
      <c r="J205" s="363"/>
      <c r="K205" s="69"/>
      <c r="L205" s="70"/>
      <c r="M205" s="71"/>
      <c r="N205" s="72"/>
      <c r="O205" s="73"/>
      <c r="P205" s="74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5">
      <c r="A206" s="362" t="s">
        <v>10</v>
      </c>
      <c r="B206" s="394" t="s">
        <v>772</v>
      </c>
      <c r="C206" s="405"/>
      <c r="D206" s="410" t="s">
        <v>97</v>
      </c>
      <c r="E206" s="359">
        <v>7.95</v>
      </c>
      <c r="F206" s="398">
        <f t="shared" si="0"/>
        <v>11.543400000000002</v>
      </c>
      <c r="G206" s="360">
        <f t="shared" si="1"/>
        <v>17.839800000000004</v>
      </c>
      <c r="H206" s="13"/>
      <c r="I206" s="362" t="s">
        <v>56</v>
      </c>
      <c r="J206" s="363"/>
      <c r="K206" s="69"/>
      <c r="L206" s="70"/>
      <c r="M206" s="71"/>
      <c r="N206" s="72"/>
      <c r="O206" s="73"/>
      <c r="P206" s="74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5">
      <c r="A207" s="362" t="s">
        <v>10</v>
      </c>
      <c r="B207" s="394" t="s">
        <v>772</v>
      </c>
      <c r="C207" s="405"/>
      <c r="D207" s="410" t="s">
        <v>784</v>
      </c>
      <c r="E207" s="359">
        <v>9.5</v>
      </c>
      <c r="F207" s="398">
        <f t="shared" si="0"/>
        <v>13.794000000000002</v>
      </c>
      <c r="G207" s="360">
        <f t="shared" si="1"/>
        <v>21.318000000000001</v>
      </c>
      <c r="H207" s="13"/>
      <c r="I207" s="362" t="s">
        <v>56</v>
      </c>
      <c r="J207" s="363"/>
      <c r="K207" s="69"/>
      <c r="L207" s="70"/>
      <c r="M207" s="71"/>
      <c r="N207" s="72"/>
      <c r="O207" s="73"/>
      <c r="P207" s="74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5">
      <c r="A208" s="362" t="s">
        <v>10</v>
      </c>
      <c r="B208" s="394" t="s">
        <v>773</v>
      </c>
      <c r="C208" s="405"/>
      <c r="D208" s="410" t="s">
        <v>92</v>
      </c>
      <c r="E208" s="359">
        <v>13.95</v>
      </c>
      <c r="F208" s="398">
        <f t="shared" si="0"/>
        <v>20.255400000000002</v>
      </c>
      <c r="G208" s="360">
        <f t="shared" si="1"/>
        <v>31.303800000000003</v>
      </c>
      <c r="H208" s="13"/>
      <c r="I208" s="362" t="s">
        <v>56</v>
      </c>
      <c r="J208" s="363"/>
      <c r="K208" s="69"/>
      <c r="L208" s="70"/>
      <c r="M208" s="71"/>
      <c r="N208" s="72"/>
      <c r="O208" s="73"/>
      <c r="P208" s="74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5">
      <c r="A209" s="362" t="s">
        <v>10</v>
      </c>
      <c r="B209" s="394" t="s">
        <v>774</v>
      </c>
      <c r="C209" s="405"/>
      <c r="D209" s="410" t="s">
        <v>85</v>
      </c>
      <c r="E209" s="359">
        <v>79.95</v>
      </c>
      <c r="F209" s="398">
        <f t="shared" si="0"/>
        <v>116.08740000000002</v>
      </c>
      <c r="G209" s="360">
        <f t="shared" si="1"/>
        <v>179.40780000000001</v>
      </c>
      <c r="H209" s="13"/>
      <c r="I209" s="362" t="s">
        <v>56</v>
      </c>
      <c r="J209" s="363"/>
      <c r="K209" s="69"/>
      <c r="L209" s="70"/>
      <c r="M209" s="71"/>
      <c r="N209" s="72"/>
      <c r="O209" s="73"/>
      <c r="P209" s="74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5">
      <c r="A210" s="362" t="s">
        <v>10</v>
      </c>
      <c r="B210" s="394" t="s">
        <v>980</v>
      </c>
      <c r="C210" s="405"/>
      <c r="D210" s="410" t="s">
        <v>106</v>
      </c>
      <c r="E210" s="359">
        <v>39.950000000000003</v>
      </c>
      <c r="F210" s="398">
        <f t="shared" si="0"/>
        <v>58.007400000000011</v>
      </c>
      <c r="G210" s="360">
        <f t="shared" si="1"/>
        <v>89.647800000000018</v>
      </c>
      <c r="H210" s="13"/>
      <c r="I210" s="362" t="s">
        <v>56</v>
      </c>
      <c r="J210" s="363"/>
      <c r="K210" s="69"/>
      <c r="L210" s="70"/>
      <c r="M210" s="71"/>
      <c r="N210" s="72"/>
      <c r="O210" s="73"/>
      <c r="P210" s="74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5">
      <c r="A211" s="362" t="s">
        <v>10</v>
      </c>
      <c r="B211" s="394" t="s">
        <v>775</v>
      </c>
      <c r="C211" s="411"/>
      <c r="D211" s="412" t="s">
        <v>117</v>
      </c>
      <c r="E211" s="359">
        <v>22.95</v>
      </c>
      <c r="F211" s="398">
        <f t="shared" si="0"/>
        <v>33.323400000000007</v>
      </c>
      <c r="G211" s="360">
        <f t="shared" si="1"/>
        <v>51.4998</v>
      </c>
      <c r="H211" s="13"/>
      <c r="I211" s="362" t="s">
        <v>56</v>
      </c>
      <c r="J211" s="363"/>
      <c r="K211" s="69"/>
      <c r="L211" s="70"/>
      <c r="M211" s="71"/>
      <c r="N211" s="72"/>
      <c r="O211" s="73"/>
      <c r="P211" s="74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5">
      <c r="A212" s="362" t="s">
        <v>10</v>
      </c>
      <c r="B212" s="394" t="s">
        <v>775</v>
      </c>
      <c r="C212" s="411"/>
      <c r="D212" s="412" t="s">
        <v>85</v>
      </c>
      <c r="E212" s="359">
        <v>24.95</v>
      </c>
      <c r="F212" s="398">
        <f t="shared" si="0"/>
        <v>36.227400000000003</v>
      </c>
      <c r="G212" s="360">
        <f t="shared" si="1"/>
        <v>55.987799999999993</v>
      </c>
      <c r="H212" s="13"/>
      <c r="I212" s="362" t="s">
        <v>56</v>
      </c>
      <c r="J212" s="363"/>
      <c r="K212" s="69"/>
      <c r="L212" s="70"/>
      <c r="M212" s="71"/>
      <c r="N212" s="72"/>
      <c r="O212" s="73"/>
      <c r="P212" s="74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5">
      <c r="A213" s="362" t="s">
        <v>10</v>
      </c>
      <c r="B213" s="394" t="s">
        <v>775</v>
      </c>
      <c r="C213" s="411"/>
      <c r="D213" s="412" t="s">
        <v>106</v>
      </c>
      <c r="E213" s="359">
        <v>29.95</v>
      </c>
      <c r="F213" s="398">
        <f t="shared" si="0"/>
        <v>43.487400000000001</v>
      </c>
      <c r="G213" s="360">
        <f t="shared" si="1"/>
        <v>67.207799999999992</v>
      </c>
      <c r="H213" s="13"/>
      <c r="I213" s="362" t="s">
        <v>56</v>
      </c>
      <c r="J213" s="363"/>
      <c r="K213" s="69"/>
      <c r="L213" s="70"/>
      <c r="M213" s="71"/>
      <c r="N213" s="72"/>
      <c r="O213" s="73"/>
      <c r="P213" s="74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5">
      <c r="A214" s="362" t="s">
        <v>10</v>
      </c>
      <c r="B214" s="394" t="s">
        <v>776</v>
      </c>
      <c r="C214" s="411"/>
      <c r="D214" s="412" t="s">
        <v>111</v>
      </c>
      <c r="E214" s="359">
        <v>35</v>
      </c>
      <c r="F214" s="398">
        <f t="shared" si="0"/>
        <v>50.82</v>
      </c>
      <c r="G214" s="360">
        <f t="shared" si="1"/>
        <v>78.539999999999992</v>
      </c>
      <c r="H214" s="13"/>
      <c r="I214" s="362" t="s">
        <v>56</v>
      </c>
      <c r="J214" s="363"/>
      <c r="K214" s="69"/>
      <c r="L214" s="70"/>
      <c r="M214" s="71"/>
      <c r="N214" s="72"/>
      <c r="O214" s="73"/>
      <c r="P214" s="74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5">
      <c r="A215" s="362" t="s">
        <v>10</v>
      </c>
      <c r="B215" s="394" t="s">
        <v>777</v>
      </c>
      <c r="C215" s="411"/>
      <c r="D215" s="412" t="s">
        <v>85</v>
      </c>
      <c r="E215" s="359">
        <v>24.95</v>
      </c>
      <c r="F215" s="398">
        <f t="shared" si="0"/>
        <v>36.227400000000003</v>
      </c>
      <c r="G215" s="360">
        <f t="shared" si="1"/>
        <v>55.987799999999993</v>
      </c>
      <c r="H215" s="13"/>
      <c r="I215" s="362" t="s">
        <v>56</v>
      </c>
      <c r="J215" s="363"/>
      <c r="K215" s="69"/>
      <c r="L215" s="70"/>
      <c r="M215" s="71"/>
      <c r="N215" s="72"/>
      <c r="O215" s="73"/>
      <c r="P215" s="74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5">
      <c r="A216" s="362" t="s">
        <v>10</v>
      </c>
      <c r="B216" s="394" t="s">
        <v>777</v>
      </c>
      <c r="C216" s="411"/>
      <c r="D216" s="412" t="s">
        <v>101</v>
      </c>
      <c r="E216" s="359">
        <v>29.95</v>
      </c>
      <c r="F216" s="398">
        <f t="shared" si="0"/>
        <v>43.487400000000001</v>
      </c>
      <c r="G216" s="360">
        <f t="shared" si="1"/>
        <v>67.207799999999992</v>
      </c>
      <c r="H216" s="13"/>
      <c r="I216" s="362" t="s">
        <v>56</v>
      </c>
      <c r="J216" s="363"/>
      <c r="K216" s="69"/>
      <c r="L216" s="70"/>
      <c r="M216" s="71"/>
      <c r="N216" s="72"/>
      <c r="O216" s="73"/>
      <c r="P216" s="74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5">
      <c r="A217" s="362" t="s">
        <v>10</v>
      </c>
      <c r="B217" s="394" t="s">
        <v>778</v>
      </c>
      <c r="C217" s="363"/>
      <c r="D217" s="412" t="s">
        <v>92</v>
      </c>
      <c r="E217" s="359">
        <v>18.95</v>
      </c>
      <c r="F217" s="398">
        <f t="shared" si="0"/>
        <v>27.515400000000007</v>
      </c>
      <c r="G217" s="360">
        <f t="shared" si="1"/>
        <v>42.523800000000001</v>
      </c>
      <c r="H217" s="13"/>
      <c r="I217" s="362" t="s">
        <v>56</v>
      </c>
      <c r="J217" s="363"/>
      <c r="K217" s="69"/>
      <c r="L217" s="70"/>
      <c r="M217" s="71"/>
      <c r="N217" s="72"/>
      <c r="O217" s="73"/>
      <c r="P217" s="74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5">
      <c r="A218" s="362" t="s">
        <v>10</v>
      </c>
      <c r="B218" s="394" t="s">
        <v>778</v>
      </c>
      <c r="C218" s="363"/>
      <c r="D218" s="413" t="s">
        <v>117</v>
      </c>
      <c r="E218" s="359">
        <v>20.95</v>
      </c>
      <c r="F218" s="398">
        <f t="shared" si="0"/>
        <v>30.419400000000003</v>
      </c>
      <c r="G218" s="360">
        <f t="shared" si="1"/>
        <v>47.011800000000001</v>
      </c>
      <c r="H218" s="13"/>
      <c r="I218" s="362" t="s">
        <v>56</v>
      </c>
      <c r="J218" s="363"/>
      <c r="K218" s="69"/>
      <c r="L218" s="70"/>
      <c r="M218" s="71"/>
      <c r="N218" s="72"/>
      <c r="O218" s="73"/>
      <c r="P218" s="74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5">
      <c r="A219" s="362" t="s">
        <v>10</v>
      </c>
      <c r="B219" s="394" t="s">
        <v>778</v>
      </c>
      <c r="C219" s="411"/>
      <c r="D219" s="412" t="s">
        <v>85</v>
      </c>
      <c r="E219" s="359">
        <v>22.95</v>
      </c>
      <c r="F219" s="398">
        <f t="shared" si="0"/>
        <v>33.323400000000007</v>
      </c>
      <c r="G219" s="360">
        <f t="shared" si="1"/>
        <v>51.4998</v>
      </c>
      <c r="H219" s="13"/>
      <c r="I219" s="362" t="s">
        <v>56</v>
      </c>
      <c r="J219" s="363"/>
      <c r="K219" s="69"/>
      <c r="L219" s="70"/>
      <c r="M219" s="71"/>
      <c r="N219" s="72"/>
      <c r="O219" s="73"/>
      <c r="P219" s="74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5">
      <c r="A220" s="362" t="s">
        <v>10</v>
      </c>
      <c r="B220" s="394" t="s">
        <v>779</v>
      </c>
      <c r="C220" s="411"/>
      <c r="D220" s="412" t="s">
        <v>92</v>
      </c>
      <c r="E220" s="359">
        <v>20.95</v>
      </c>
      <c r="F220" s="398">
        <f t="shared" si="0"/>
        <v>30.419400000000003</v>
      </c>
      <c r="G220" s="360">
        <f t="shared" si="1"/>
        <v>47.011800000000001</v>
      </c>
      <c r="H220" s="13"/>
      <c r="I220" s="362" t="s">
        <v>56</v>
      </c>
      <c r="J220" s="363"/>
      <c r="K220" s="69"/>
      <c r="L220" s="70"/>
      <c r="M220" s="71"/>
      <c r="N220" s="72"/>
      <c r="O220" s="73"/>
      <c r="P220" s="74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5">
      <c r="A221" s="362" t="s">
        <v>10</v>
      </c>
      <c r="B221" s="414" t="s">
        <v>981</v>
      </c>
      <c r="C221" s="411"/>
      <c r="D221" s="412" t="s">
        <v>117</v>
      </c>
      <c r="E221" s="415">
        <v>11.45</v>
      </c>
      <c r="F221" s="398">
        <f t="shared" si="0"/>
        <v>16.625400000000003</v>
      </c>
      <c r="G221" s="360">
        <f t="shared" si="1"/>
        <v>25.6938</v>
      </c>
      <c r="H221" s="13"/>
      <c r="I221" s="362" t="s">
        <v>56</v>
      </c>
      <c r="J221" s="363"/>
      <c r="K221" s="69"/>
      <c r="L221" s="70"/>
      <c r="M221" s="71"/>
      <c r="N221" s="72"/>
      <c r="O221" s="73"/>
      <c r="P221" s="74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5">
      <c r="A222" s="362" t="s">
        <v>10</v>
      </c>
      <c r="B222" s="394" t="s">
        <v>779</v>
      </c>
      <c r="C222" s="416"/>
      <c r="D222" s="412" t="s">
        <v>117</v>
      </c>
      <c r="E222" s="359">
        <v>19.5</v>
      </c>
      <c r="F222" s="398">
        <f t="shared" si="0"/>
        <v>28.314000000000004</v>
      </c>
      <c r="G222" s="360">
        <f t="shared" si="1"/>
        <v>43.758000000000003</v>
      </c>
      <c r="H222" s="13"/>
      <c r="I222" s="362" t="s">
        <v>56</v>
      </c>
      <c r="J222" s="363"/>
      <c r="K222" s="69"/>
      <c r="L222" s="70"/>
      <c r="M222" s="71"/>
      <c r="N222" s="72"/>
      <c r="O222" s="73"/>
      <c r="P222" s="74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5">
      <c r="A223" s="362" t="s">
        <v>10</v>
      </c>
      <c r="B223" s="394" t="s">
        <v>779</v>
      </c>
      <c r="C223" s="416"/>
      <c r="D223" s="412" t="s">
        <v>85</v>
      </c>
      <c r="E223" s="359">
        <v>25.95</v>
      </c>
      <c r="F223" s="398">
        <f t="shared" si="0"/>
        <v>37.679400000000001</v>
      </c>
      <c r="G223" s="360">
        <f t="shared" si="1"/>
        <v>58.231799999999993</v>
      </c>
      <c r="H223" s="13"/>
      <c r="I223" s="362" t="s">
        <v>56</v>
      </c>
      <c r="J223" s="363"/>
      <c r="K223" s="69"/>
      <c r="L223" s="70"/>
      <c r="M223" s="71"/>
      <c r="N223" s="72"/>
      <c r="O223" s="73"/>
      <c r="P223" s="74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5">
      <c r="A224" s="417" t="s">
        <v>10</v>
      </c>
      <c r="B224" s="394" t="s">
        <v>779</v>
      </c>
      <c r="C224" s="418"/>
      <c r="D224" s="419" t="s">
        <v>106</v>
      </c>
      <c r="E224" s="359">
        <v>28.95</v>
      </c>
      <c r="F224" s="398">
        <f t="shared" si="0"/>
        <v>42.035400000000003</v>
      </c>
      <c r="G224" s="360">
        <f t="shared" si="1"/>
        <v>64.963799999999992</v>
      </c>
      <c r="H224" s="13"/>
      <c r="I224" s="362" t="s">
        <v>56</v>
      </c>
      <c r="J224" s="363"/>
      <c r="K224" s="69"/>
      <c r="L224" s="70"/>
      <c r="M224" s="71"/>
      <c r="N224" s="72"/>
      <c r="O224" s="73"/>
      <c r="P224" s="74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5">
      <c r="A225" s="362" t="s">
        <v>10</v>
      </c>
      <c r="B225" s="394" t="s">
        <v>780</v>
      </c>
      <c r="C225" s="411"/>
      <c r="D225" s="412" t="s">
        <v>92</v>
      </c>
      <c r="E225" s="359">
        <v>17.95</v>
      </c>
      <c r="F225" s="398">
        <f t="shared" si="0"/>
        <v>26.063400000000001</v>
      </c>
      <c r="G225" s="360">
        <f t="shared" si="1"/>
        <v>40.279799999999994</v>
      </c>
      <c r="H225" s="13"/>
      <c r="I225" s="362" t="s">
        <v>56</v>
      </c>
      <c r="J225" s="363"/>
      <c r="K225" s="69"/>
      <c r="L225" s="70"/>
      <c r="M225" s="71"/>
      <c r="N225" s="72"/>
      <c r="O225" s="73"/>
      <c r="P225" s="74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5">
      <c r="A226" s="362" t="s">
        <v>10</v>
      </c>
      <c r="B226" s="394" t="s">
        <v>781</v>
      </c>
      <c r="C226" s="411"/>
      <c r="D226" s="412" t="s">
        <v>117</v>
      </c>
      <c r="E226" s="359">
        <v>14.95</v>
      </c>
      <c r="F226" s="398">
        <f t="shared" si="0"/>
        <v>21.7074</v>
      </c>
      <c r="G226" s="360">
        <f t="shared" si="1"/>
        <v>33.547799999999995</v>
      </c>
      <c r="H226" s="13"/>
      <c r="I226" s="362" t="s">
        <v>56</v>
      </c>
      <c r="J226" s="363"/>
      <c r="K226" s="69"/>
      <c r="L226" s="70"/>
      <c r="M226" s="71"/>
      <c r="N226" s="72"/>
      <c r="O226" s="73"/>
      <c r="P226" s="74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5">
      <c r="A227" s="362" t="s">
        <v>10</v>
      </c>
      <c r="B227" s="394" t="s">
        <v>781</v>
      </c>
      <c r="C227" s="411"/>
      <c r="D227" s="412" t="s">
        <v>85</v>
      </c>
      <c r="E227" s="359">
        <v>16.95</v>
      </c>
      <c r="F227" s="398">
        <f t="shared" si="0"/>
        <v>24.6114</v>
      </c>
      <c r="G227" s="360">
        <f t="shared" si="1"/>
        <v>38.035799999999995</v>
      </c>
      <c r="H227" s="13"/>
      <c r="I227" s="362" t="s">
        <v>56</v>
      </c>
      <c r="J227" s="363"/>
      <c r="K227" s="69"/>
      <c r="L227" s="70"/>
      <c r="M227" s="71"/>
      <c r="N227" s="72"/>
      <c r="O227" s="73"/>
      <c r="P227" s="74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5">
      <c r="A228" s="362" t="s">
        <v>10</v>
      </c>
      <c r="B228" s="394" t="s">
        <v>782</v>
      </c>
      <c r="C228" s="411"/>
      <c r="D228" s="412" t="s">
        <v>92</v>
      </c>
      <c r="E228" s="359">
        <v>19.95</v>
      </c>
      <c r="F228" s="398">
        <f t="shared" si="0"/>
        <v>28.967400000000001</v>
      </c>
      <c r="G228" s="360">
        <f t="shared" si="1"/>
        <v>44.767800000000001</v>
      </c>
      <c r="H228" s="13"/>
      <c r="I228" s="362" t="s">
        <v>56</v>
      </c>
      <c r="J228" s="363"/>
      <c r="K228" s="69"/>
      <c r="L228" s="70"/>
      <c r="M228" s="71"/>
      <c r="N228" s="72"/>
      <c r="O228" s="73"/>
      <c r="P228" s="74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5">
      <c r="A229" s="362" t="s">
        <v>10</v>
      </c>
      <c r="B229" s="394" t="s">
        <v>782</v>
      </c>
      <c r="C229" s="411"/>
      <c r="D229" s="412" t="s">
        <v>117</v>
      </c>
      <c r="E229" s="359">
        <v>22.95</v>
      </c>
      <c r="F229" s="398">
        <f t="shared" si="0"/>
        <v>33.323400000000007</v>
      </c>
      <c r="G229" s="360">
        <f t="shared" si="1"/>
        <v>51.4998</v>
      </c>
      <c r="H229" s="13"/>
      <c r="I229" s="362" t="s">
        <v>56</v>
      </c>
      <c r="J229" s="363"/>
      <c r="K229" s="69"/>
      <c r="L229" s="70"/>
      <c r="M229" s="71"/>
      <c r="N229" s="72"/>
      <c r="O229" s="73"/>
      <c r="P229" s="74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5">
      <c r="A230" s="362" t="s">
        <v>10</v>
      </c>
      <c r="B230" s="394" t="s">
        <v>783</v>
      </c>
      <c r="C230" s="405"/>
      <c r="D230" s="376" t="s">
        <v>117</v>
      </c>
      <c r="E230" s="359">
        <v>12.95</v>
      </c>
      <c r="F230" s="398">
        <f t="shared" si="0"/>
        <v>18.803400000000003</v>
      </c>
      <c r="G230" s="360">
        <f t="shared" si="1"/>
        <v>29.059800000000003</v>
      </c>
      <c r="H230" s="13"/>
      <c r="I230" s="362" t="s">
        <v>56</v>
      </c>
      <c r="J230" s="363"/>
      <c r="K230" s="69"/>
      <c r="L230" s="70"/>
      <c r="M230" s="71"/>
      <c r="N230" s="72"/>
      <c r="O230" s="73"/>
      <c r="P230" s="74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5">
      <c r="A231" s="362" t="s">
        <v>10</v>
      </c>
      <c r="B231" s="394" t="s">
        <v>783</v>
      </c>
      <c r="C231" s="405"/>
      <c r="D231" s="376" t="s">
        <v>85</v>
      </c>
      <c r="E231" s="359">
        <v>16.95</v>
      </c>
      <c r="F231" s="398">
        <f t="shared" si="0"/>
        <v>24.6114</v>
      </c>
      <c r="G231" s="360">
        <f t="shared" si="1"/>
        <v>38.035799999999995</v>
      </c>
      <c r="H231" s="13"/>
      <c r="I231" s="362" t="s">
        <v>56</v>
      </c>
      <c r="J231" s="363"/>
      <c r="K231" s="69"/>
      <c r="L231" s="70"/>
      <c r="M231" s="71"/>
      <c r="N231" s="72"/>
      <c r="O231" s="73"/>
      <c r="P231" s="74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5">
      <c r="A232" s="362" t="s">
        <v>10</v>
      </c>
      <c r="B232" s="394" t="s">
        <v>785</v>
      </c>
      <c r="C232" s="405"/>
      <c r="D232" s="376" t="s">
        <v>106</v>
      </c>
      <c r="E232" s="359">
        <v>18.95</v>
      </c>
      <c r="F232" s="398">
        <f t="shared" si="0"/>
        <v>27.515400000000007</v>
      </c>
      <c r="G232" s="360">
        <f t="shared" si="1"/>
        <v>42.523800000000001</v>
      </c>
      <c r="H232" s="13"/>
      <c r="I232" s="362" t="s">
        <v>56</v>
      </c>
      <c r="J232" s="363"/>
      <c r="K232" s="69"/>
      <c r="L232" s="70"/>
      <c r="M232" s="71"/>
      <c r="N232" s="72"/>
      <c r="O232" s="73"/>
      <c r="P232" s="74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5">
      <c r="A233" s="362" t="s">
        <v>10</v>
      </c>
      <c r="B233" s="394" t="s">
        <v>783</v>
      </c>
      <c r="C233" s="405"/>
      <c r="D233" s="376" t="s">
        <v>111</v>
      </c>
      <c r="E233" s="359">
        <v>22.95</v>
      </c>
      <c r="F233" s="398">
        <f t="shared" si="0"/>
        <v>33.323400000000007</v>
      </c>
      <c r="G233" s="360">
        <f t="shared" si="1"/>
        <v>51.4998</v>
      </c>
      <c r="H233" s="13"/>
      <c r="I233" s="362" t="s">
        <v>56</v>
      </c>
      <c r="J233" s="363"/>
      <c r="K233" s="69"/>
      <c r="L233" s="70"/>
      <c r="M233" s="71"/>
      <c r="N233" s="72"/>
      <c r="O233" s="73"/>
      <c r="P233" s="74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5">
      <c r="A234" s="362" t="s">
        <v>10</v>
      </c>
      <c r="B234" s="394" t="s">
        <v>982</v>
      </c>
      <c r="C234" s="405"/>
      <c r="D234" s="376" t="s">
        <v>85</v>
      </c>
      <c r="E234" s="359">
        <v>8.5</v>
      </c>
      <c r="F234" s="398">
        <f t="shared" si="0"/>
        <v>12.342000000000002</v>
      </c>
      <c r="G234" s="360">
        <f t="shared" si="1"/>
        <v>19.074000000000002</v>
      </c>
      <c r="H234" s="13"/>
      <c r="I234" s="362" t="s">
        <v>56</v>
      </c>
      <c r="J234" s="363"/>
      <c r="K234" s="69"/>
      <c r="L234" s="70"/>
      <c r="M234" s="71"/>
      <c r="N234" s="72"/>
      <c r="O234" s="73"/>
      <c r="P234" s="74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5">
      <c r="A235" s="362" t="s">
        <v>10</v>
      </c>
      <c r="B235" s="394" t="s">
        <v>982</v>
      </c>
      <c r="C235" s="405"/>
      <c r="D235" s="376" t="s">
        <v>111</v>
      </c>
      <c r="E235" s="359">
        <v>11.45</v>
      </c>
      <c r="F235" s="398">
        <f t="shared" si="0"/>
        <v>16.625400000000003</v>
      </c>
      <c r="G235" s="360">
        <f t="shared" si="1"/>
        <v>25.6938</v>
      </c>
      <c r="H235" s="13"/>
      <c r="I235" s="362" t="s">
        <v>56</v>
      </c>
      <c r="J235" s="363"/>
      <c r="K235" s="69"/>
      <c r="L235" s="70"/>
      <c r="M235" s="71"/>
      <c r="N235" s="72"/>
      <c r="O235" s="73"/>
      <c r="P235" s="74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5">
      <c r="A236" s="362" t="s">
        <v>10</v>
      </c>
      <c r="B236" s="394" t="s">
        <v>983</v>
      </c>
      <c r="C236" s="405"/>
      <c r="D236" s="376" t="s">
        <v>106</v>
      </c>
      <c r="E236" s="359">
        <v>22.95</v>
      </c>
      <c r="F236" s="398">
        <f t="shared" si="0"/>
        <v>33.323400000000007</v>
      </c>
      <c r="G236" s="360">
        <f t="shared" si="1"/>
        <v>51.4998</v>
      </c>
      <c r="H236" s="13"/>
      <c r="I236" s="362" t="s">
        <v>56</v>
      </c>
      <c r="J236" s="363"/>
      <c r="K236" s="69"/>
      <c r="L236" s="70"/>
      <c r="M236" s="71"/>
      <c r="N236" s="72"/>
      <c r="O236" s="73"/>
      <c r="P236" s="74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5">
      <c r="A237" s="362" t="s">
        <v>10</v>
      </c>
      <c r="B237" s="394" t="s">
        <v>787</v>
      </c>
      <c r="C237" s="405"/>
      <c r="D237" s="376" t="s">
        <v>111</v>
      </c>
      <c r="E237" s="359">
        <v>24.95</v>
      </c>
      <c r="F237" s="398">
        <f t="shared" si="0"/>
        <v>36.227400000000003</v>
      </c>
      <c r="G237" s="360">
        <f t="shared" si="1"/>
        <v>55.987799999999993</v>
      </c>
      <c r="H237" s="13"/>
      <c r="I237" s="362" t="s">
        <v>56</v>
      </c>
      <c r="J237" s="363"/>
      <c r="K237" s="69"/>
      <c r="L237" s="70"/>
      <c r="M237" s="71"/>
      <c r="N237" s="72"/>
      <c r="O237" s="73"/>
      <c r="P237" s="74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5">
      <c r="A238" s="362" t="s">
        <v>10</v>
      </c>
      <c r="B238" s="394" t="s">
        <v>984</v>
      </c>
      <c r="C238" s="405"/>
      <c r="D238" s="376" t="s">
        <v>106</v>
      </c>
      <c r="E238" s="359">
        <v>11.45</v>
      </c>
      <c r="F238" s="398">
        <f t="shared" si="0"/>
        <v>16.625400000000003</v>
      </c>
      <c r="G238" s="360">
        <f t="shared" si="1"/>
        <v>25.6938</v>
      </c>
      <c r="H238" s="13"/>
      <c r="I238" s="362" t="s">
        <v>56</v>
      </c>
      <c r="J238" s="363"/>
      <c r="K238" s="69"/>
      <c r="L238" s="70"/>
      <c r="M238" s="71"/>
      <c r="N238" s="72"/>
      <c r="O238" s="73"/>
      <c r="P238" s="74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5">
      <c r="A239" s="362" t="s">
        <v>10</v>
      </c>
      <c r="B239" s="394" t="s">
        <v>984</v>
      </c>
      <c r="C239" s="405" t="s">
        <v>89</v>
      </c>
      <c r="D239" s="376" t="s">
        <v>184</v>
      </c>
      <c r="E239" s="359">
        <v>26.95</v>
      </c>
      <c r="F239" s="398">
        <f t="shared" si="0"/>
        <v>39.131400000000006</v>
      </c>
      <c r="G239" s="360">
        <f t="shared" si="1"/>
        <v>60.475800000000007</v>
      </c>
      <c r="H239" s="13"/>
      <c r="I239" s="362" t="s">
        <v>56</v>
      </c>
      <c r="J239" s="363"/>
      <c r="K239" s="69"/>
      <c r="L239" s="70"/>
      <c r="M239" s="71"/>
      <c r="N239" s="72"/>
      <c r="O239" s="73"/>
      <c r="P239" s="74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5">
      <c r="A240" s="362" t="s">
        <v>10</v>
      </c>
      <c r="B240" s="394" t="s">
        <v>789</v>
      </c>
      <c r="C240" s="405"/>
      <c r="D240" s="376" t="s">
        <v>106</v>
      </c>
      <c r="E240" s="359">
        <v>29.95</v>
      </c>
      <c r="F240" s="398">
        <f t="shared" si="0"/>
        <v>43.487400000000001</v>
      </c>
      <c r="G240" s="360">
        <f t="shared" si="1"/>
        <v>67.207799999999992</v>
      </c>
      <c r="H240" s="13"/>
      <c r="I240" s="362" t="s">
        <v>56</v>
      </c>
      <c r="J240" s="363"/>
      <c r="K240" s="69"/>
      <c r="L240" s="70"/>
      <c r="M240" s="71"/>
      <c r="N240" s="72"/>
      <c r="O240" s="73"/>
      <c r="P240" s="74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5">
      <c r="A241" s="362" t="s">
        <v>10</v>
      </c>
      <c r="B241" s="394" t="s">
        <v>789</v>
      </c>
      <c r="C241" s="405"/>
      <c r="D241" s="376" t="s">
        <v>111</v>
      </c>
      <c r="E241" s="359">
        <v>34.950000000000003</v>
      </c>
      <c r="F241" s="398">
        <f t="shared" si="0"/>
        <v>50.747400000000013</v>
      </c>
      <c r="G241" s="360">
        <f t="shared" si="1"/>
        <v>78.427800000000005</v>
      </c>
      <c r="H241" s="13"/>
      <c r="I241" s="362" t="s">
        <v>56</v>
      </c>
      <c r="J241" s="363"/>
      <c r="K241" s="69"/>
      <c r="L241" s="70"/>
      <c r="M241" s="71"/>
      <c r="N241" s="72"/>
      <c r="O241" s="73"/>
      <c r="P241" s="74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5">
      <c r="A242" s="362" t="s">
        <v>10</v>
      </c>
      <c r="B242" s="394" t="s">
        <v>790</v>
      </c>
      <c r="C242" s="405"/>
      <c r="D242" s="376" t="s">
        <v>111</v>
      </c>
      <c r="E242" s="359">
        <v>17.45</v>
      </c>
      <c r="F242" s="398">
        <f t="shared" si="0"/>
        <v>25.337400000000002</v>
      </c>
      <c r="G242" s="360">
        <f t="shared" si="1"/>
        <v>39.157799999999995</v>
      </c>
      <c r="H242" s="13"/>
      <c r="I242" s="362" t="s">
        <v>56</v>
      </c>
      <c r="J242" s="363"/>
      <c r="K242" s="69"/>
      <c r="L242" s="70"/>
      <c r="M242" s="71"/>
      <c r="N242" s="72"/>
      <c r="O242" s="73"/>
      <c r="P242" s="74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5">
      <c r="A243" s="362" t="s">
        <v>10</v>
      </c>
      <c r="B243" s="394" t="s">
        <v>791</v>
      </c>
      <c r="C243" s="405"/>
      <c r="D243" s="376" t="s">
        <v>117</v>
      </c>
      <c r="E243" s="359">
        <v>9.9499999999999993</v>
      </c>
      <c r="F243" s="398">
        <f t="shared" si="0"/>
        <v>14.447400000000002</v>
      </c>
      <c r="G243" s="360">
        <f t="shared" si="1"/>
        <v>22.3278</v>
      </c>
      <c r="H243" s="13"/>
      <c r="I243" s="362" t="s">
        <v>56</v>
      </c>
      <c r="J243" s="363"/>
      <c r="K243" s="69"/>
      <c r="L243" s="70"/>
      <c r="M243" s="71"/>
      <c r="N243" s="72"/>
      <c r="O243" s="73"/>
      <c r="P243" s="74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5">
      <c r="A244" s="362" t="s">
        <v>10</v>
      </c>
      <c r="B244" s="394" t="s">
        <v>985</v>
      </c>
      <c r="C244" s="405"/>
      <c r="D244" s="376" t="s">
        <v>85</v>
      </c>
      <c r="E244" s="359">
        <v>12.95</v>
      </c>
      <c r="F244" s="398">
        <f t="shared" si="0"/>
        <v>18.803400000000003</v>
      </c>
      <c r="G244" s="360">
        <f t="shared" si="1"/>
        <v>29.059800000000003</v>
      </c>
      <c r="H244" s="13"/>
      <c r="I244" s="362" t="s">
        <v>56</v>
      </c>
      <c r="J244" s="363"/>
      <c r="K244" s="69"/>
      <c r="L244" s="70"/>
      <c r="M244" s="71"/>
      <c r="N244" s="72"/>
      <c r="O244" s="73"/>
      <c r="P244" s="74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5">
      <c r="A245" s="362" t="s">
        <v>10</v>
      </c>
      <c r="B245" s="394" t="s">
        <v>985</v>
      </c>
      <c r="C245" s="405"/>
      <c r="D245" s="376" t="s">
        <v>106</v>
      </c>
      <c r="E245" s="359">
        <v>14.95</v>
      </c>
      <c r="F245" s="398">
        <f t="shared" si="0"/>
        <v>21.7074</v>
      </c>
      <c r="G245" s="360">
        <f t="shared" si="1"/>
        <v>33.547799999999995</v>
      </c>
      <c r="H245" s="13"/>
      <c r="I245" s="362" t="s">
        <v>56</v>
      </c>
      <c r="J245" s="363"/>
      <c r="K245" s="69"/>
      <c r="L245" s="70"/>
      <c r="M245" s="71"/>
      <c r="N245" s="72"/>
      <c r="O245" s="73"/>
      <c r="P245" s="74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5">
      <c r="A246" s="362" t="s">
        <v>10</v>
      </c>
      <c r="B246" s="394" t="s">
        <v>986</v>
      </c>
      <c r="C246" s="405"/>
      <c r="D246" s="376" t="s">
        <v>87</v>
      </c>
      <c r="E246" s="359">
        <v>6.95</v>
      </c>
      <c r="F246" s="398">
        <f t="shared" si="0"/>
        <v>10.0914</v>
      </c>
      <c r="G246" s="360">
        <f t="shared" si="1"/>
        <v>15.595799999999999</v>
      </c>
      <c r="H246" s="13"/>
      <c r="I246" s="362" t="s">
        <v>56</v>
      </c>
      <c r="J246" s="363"/>
      <c r="K246" s="69"/>
      <c r="L246" s="70"/>
      <c r="M246" s="71"/>
      <c r="N246" s="72"/>
      <c r="O246" s="73"/>
      <c r="P246" s="74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5">
      <c r="A247" s="362" t="s">
        <v>10</v>
      </c>
      <c r="B247" s="394" t="s">
        <v>795</v>
      </c>
      <c r="C247" s="405"/>
      <c r="D247" s="376" t="s">
        <v>87</v>
      </c>
      <c r="E247" s="359">
        <v>6.95</v>
      </c>
      <c r="F247" s="398">
        <f t="shared" si="0"/>
        <v>10.0914</v>
      </c>
      <c r="G247" s="360">
        <f t="shared" si="1"/>
        <v>15.595799999999999</v>
      </c>
      <c r="H247" s="13"/>
      <c r="I247" s="362" t="s">
        <v>56</v>
      </c>
      <c r="J247" s="363"/>
      <c r="K247" s="69"/>
      <c r="L247" s="70"/>
      <c r="M247" s="71"/>
      <c r="N247" s="72"/>
      <c r="O247" s="73"/>
      <c r="P247" s="74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5">
      <c r="A248" s="362" t="s">
        <v>10</v>
      </c>
      <c r="B248" s="394" t="s">
        <v>795</v>
      </c>
      <c r="C248" s="405"/>
      <c r="D248" s="376" t="s">
        <v>97</v>
      </c>
      <c r="E248" s="359">
        <v>7.95</v>
      </c>
      <c r="F248" s="398">
        <f t="shared" si="0"/>
        <v>11.543400000000002</v>
      </c>
      <c r="G248" s="360">
        <f t="shared" si="1"/>
        <v>17.839800000000004</v>
      </c>
      <c r="H248" s="13"/>
      <c r="I248" s="362" t="s">
        <v>56</v>
      </c>
      <c r="J248" s="363"/>
      <c r="K248" s="69"/>
      <c r="L248" s="70"/>
      <c r="M248" s="71"/>
      <c r="N248" s="72"/>
      <c r="O248" s="73"/>
      <c r="P248" s="74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5">
      <c r="A249" s="362" t="s">
        <v>10</v>
      </c>
      <c r="B249" s="394" t="s">
        <v>987</v>
      </c>
      <c r="C249" s="405"/>
      <c r="D249" s="376" t="s">
        <v>87</v>
      </c>
      <c r="E249" s="359">
        <v>10.95</v>
      </c>
      <c r="F249" s="398">
        <f t="shared" si="0"/>
        <v>15.8994</v>
      </c>
      <c r="G249" s="360">
        <f t="shared" si="1"/>
        <v>24.571799999999996</v>
      </c>
      <c r="H249" s="13"/>
      <c r="I249" s="362" t="s">
        <v>56</v>
      </c>
      <c r="J249" s="363"/>
      <c r="K249" s="69"/>
      <c r="L249" s="70"/>
      <c r="M249" s="71"/>
      <c r="N249" s="72"/>
      <c r="O249" s="73"/>
      <c r="P249" s="74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5">
      <c r="A250" s="362" t="s">
        <v>10</v>
      </c>
      <c r="B250" s="394" t="s">
        <v>987</v>
      </c>
      <c r="C250" s="405"/>
      <c r="D250" s="376" t="s">
        <v>97</v>
      </c>
      <c r="E250" s="359">
        <v>12.95</v>
      </c>
      <c r="F250" s="398">
        <f t="shared" si="0"/>
        <v>18.803400000000003</v>
      </c>
      <c r="G250" s="360">
        <f t="shared" si="1"/>
        <v>29.059800000000003</v>
      </c>
      <c r="H250" s="13"/>
      <c r="I250" s="362" t="s">
        <v>56</v>
      </c>
      <c r="J250" s="363"/>
      <c r="K250" s="69"/>
      <c r="L250" s="70"/>
      <c r="M250" s="71"/>
      <c r="N250" s="72"/>
      <c r="O250" s="73"/>
      <c r="P250" s="74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5">
      <c r="A251" s="362" t="s">
        <v>10</v>
      </c>
      <c r="B251" s="394" t="s">
        <v>807</v>
      </c>
      <c r="C251" s="405"/>
      <c r="D251" s="376" t="s">
        <v>85</v>
      </c>
      <c r="E251" s="359">
        <v>21.95</v>
      </c>
      <c r="F251" s="398">
        <f t="shared" si="0"/>
        <v>31.871399999999998</v>
      </c>
      <c r="G251" s="360">
        <f t="shared" si="1"/>
        <v>49.255799999999994</v>
      </c>
      <c r="H251" s="13"/>
      <c r="I251" s="362" t="s">
        <v>56</v>
      </c>
      <c r="J251" s="363"/>
      <c r="K251" s="69"/>
      <c r="L251" s="70"/>
      <c r="M251" s="71"/>
      <c r="N251" s="72"/>
      <c r="O251" s="73"/>
      <c r="P251" s="74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5">
      <c r="A252" s="362" t="s">
        <v>10</v>
      </c>
      <c r="B252" s="380" t="s">
        <v>798</v>
      </c>
      <c r="C252" s="405"/>
      <c r="D252" s="376" t="s">
        <v>185</v>
      </c>
      <c r="E252" s="359">
        <v>3.95</v>
      </c>
      <c r="F252" s="398">
        <f t="shared" si="0"/>
        <v>5.7354000000000012</v>
      </c>
      <c r="G252" s="360">
        <f t="shared" si="1"/>
        <v>8.8638000000000012</v>
      </c>
      <c r="H252" s="13"/>
      <c r="I252" s="362" t="s">
        <v>56</v>
      </c>
      <c r="J252" s="363"/>
      <c r="K252" s="69"/>
      <c r="L252" s="70"/>
      <c r="M252" s="71"/>
      <c r="N252" s="72"/>
      <c r="O252" s="73"/>
      <c r="P252" s="74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5">
      <c r="A253" s="362" t="s">
        <v>10</v>
      </c>
      <c r="B253" s="380" t="s">
        <v>798</v>
      </c>
      <c r="C253" s="405"/>
      <c r="D253" s="376" t="s">
        <v>123</v>
      </c>
      <c r="E253" s="359">
        <v>4.95</v>
      </c>
      <c r="F253" s="398">
        <f t="shared" si="0"/>
        <v>7.1874000000000002</v>
      </c>
      <c r="G253" s="360">
        <f t="shared" si="1"/>
        <v>11.107799999999999</v>
      </c>
      <c r="H253" s="13"/>
      <c r="I253" s="362" t="s">
        <v>56</v>
      </c>
      <c r="J253" s="363"/>
      <c r="K253" s="69"/>
      <c r="L253" s="70"/>
      <c r="M253" s="71"/>
      <c r="N253" s="72"/>
      <c r="O253" s="73"/>
      <c r="P253" s="74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5">
      <c r="A254" s="362" t="s">
        <v>10</v>
      </c>
      <c r="B254" s="380" t="s">
        <v>798</v>
      </c>
      <c r="C254" s="405"/>
      <c r="D254" s="376" t="s">
        <v>92</v>
      </c>
      <c r="E254" s="359">
        <v>6.5</v>
      </c>
      <c r="F254" s="398">
        <f t="shared" si="0"/>
        <v>9.4380000000000006</v>
      </c>
      <c r="G254" s="360">
        <f t="shared" si="1"/>
        <v>14.586</v>
      </c>
      <c r="H254" s="13"/>
      <c r="I254" s="362" t="s">
        <v>56</v>
      </c>
      <c r="J254" s="363"/>
      <c r="K254" s="69"/>
      <c r="L254" s="70"/>
      <c r="M254" s="71"/>
      <c r="N254" s="72"/>
      <c r="O254" s="73"/>
      <c r="P254" s="74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5">
      <c r="A255" s="362" t="s">
        <v>10</v>
      </c>
      <c r="B255" s="380" t="s">
        <v>798</v>
      </c>
      <c r="C255" s="405"/>
      <c r="D255" s="376" t="s">
        <v>117</v>
      </c>
      <c r="E255" s="359">
        <v>7.95</v>
      </c>
      <c r="F255" s="398">
        <f t="shared" si="0"/>
        <v>11.543400000000002</v>
      </c>
      <c r="G255" s="360">
        <f t="shared" si="1"/>
        <v>17.839800000000004</v>
      </c>
      <c r="H255" s="13"/>
      <c r="I255" s="362" t="s">
        <v>56</v>
      </c>
      <c r="J255" s="363"/>
      <c r="K255" s="69"/>
      <c r="L255" s="70"/>
      <c r="M255" s="71"/>
      <c r="N255" s="72"/>
      <c r="O255" s="73"/>
      <c r="P255" s="74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5">
      <c r="A256" s="362" t="s">
        <v>10</v>
      </c>
      <c r="B256" s="380" t="s">
        <v>798</v>
      </c>
      <c r="C256" s="405"/>
      <c r="D256" s="376" t="s">
        <v>111</v>
      </c>
      <c r="E256" s="359">
        <v>19.95</v>
      </c>
      <c r="F256" s="398">
        <f t="shared" ref="F256:F354" si="2">E256*1.1*1.2*1.1</f>
        <v>28.967400000000001</v>
      </c>
      <c r="G256" s="360">
        <f t="shared" ref="G256:G354" si="3">E256*1.1*1.2*1.7</f>
        <v>44.767800000000001</v>
      </c>
      <c r="H256" s="13"/>
      <c r="I256" s="362" t="s">
        <v>56</v>
      </c>
      <c r="J256" s="363"/>
      <c r="K256" s="69"/>
      <c r="L256" s="70"/>
      <c r="M256" s="71"/>
      <c r="N256" s="72"/>
      <c r="O256" s="73"/>
      <c r="P256" s="74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5">
      <c r="A257" s="362" t="s">
        <v>10</v>
      </c>
      <c r="B257" s="380" t="s">
        <v>798</v>
      </c>
      <c r="C257" s="405"/>
      <c r="D257" s="376" t="s">
        <v>199</v>
      </c>
      <c r="E257" s="359">
        <v>49.95</v>
      </c>
      <c r="F257" s="398">
        <f t="shared" si="2"/>
        <v>72.527400000000014</v>
      </c>
      <c r="G257" s="360">
        <f t="shared" si="3"/>
        <v>112.08780000000002</v>
      </c>
      <c r="H257" s="13"/>
      <c r="I257" s="362" t="s">
        <v>56</v>
      </c>
      <c r="J257" s="363"/>
      <c r="K257" s="69"/>
      <c r="L257" s="70"/>
      <c r="M257" s="71"/>
      <c r="N257" s="72"/>
      <c r="O257" s="73"/>
      <c r="P257" s="74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5">
      <c r="A258" s="362" t="s">
        <v>10</v>
      </c>
      <c r="B258" s="380" t="s">
        <v>802</v>
      </c>
      <c r="C258" s="405"/>
      <c r="D258" s="376" t="s">
        <v>117</v>
      </c>
      <c r="E258" s="359">
        <v>36.950000000000003</v>
      </c>
      <c r="F258" s="398">
        <f t="shared" si="2"/>
        <v>53.651400000000002</v>
      </c>
      <c r="G258" s="360">
        <f t="shared" si="3"/>
        <v>82.915800000000004</v>
      </c>
      <c r="H258" s="13"/>
      <c r="I258" s="362" t="s">
        <v>56</v>
      </c>
      <c r="J258" s="363"/>
      <c r="K258" s="69"/>
      <c r="L258" s="70"/>
      <c r="M258" s="71"/>
      <c r="N258" s="72"/>
      <c r="O258" s="73"/>
      <c r="P258" s="74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5">
      <c r="A259" s="362" t="s">
        <v>10</v>
      </c>
      <c r="B259" s="380" t="s">
        <v>802</v>
      </c>
      <c r="C259" s="405"/>
      <c r="D259" s="376" t="s">
        <v>85</v>
      </c>
      <c r="E259" s="359">
        <v>39.950000000000003</v>
      </c>
      <c r="F259" s="398">
        <f t="shared" si="2"/>
        <v>58.007400000000011</v>
      </c>
      <c r="G259" s="360">
        <f t="shared" si="3"/>
        <v>89.647800000000018</v>
      </c>
      <c r="H259" s="13"/>
      <c r="I259" s="362" t="s">
        <v>56</v>
      </c>
      <c r="J259" s="363"/>
      <c r="K259" s="69"/>
      <c r="L259" s="70"/>
      <c r="M259" s="71"/>
      <c r="N259" s="72"/>
      <c r="O259" s="73"/>
      <c r="P259" s="74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5">
      <c r="A260" s="362" t="s">
        <v>10</v>
      </c>
      <c r="B260" s="380" t="s">
        <v>805</v>
      </c>
      <c r="C260" s="405"/>
      <c r="D260" s="376" t="s">
        <v>117</v>
      </c>
      <c r="E260" s="359">
        <v>19.95</v>
      </c>
      <c r="F260" s="398">
        <f t="shared" si="2"/>
        <v>28.967400000000001</v>
      </c>
      <c r="G260" s="360">
        <f t="shared" si="3"/>
        <v>44.767800000000001</v>
      </c>
      <c r="H260" s="13"/>
      <c r="I260" s="362" t="s">
        <v>56</v>
      </c>
      <c r="J260" s="363"/>
      <c r="K260" s="69"/>
      <c r="L260" s="70"/>
      <c r="M260" s="71"/>
      <c r="N260" s="72"/>
      <c r="O260" s="73"/>
      <c r="P260" s="74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5">
      <c r="A261" s="362" t="s">
        <v>10</v>
      </c>
      <c r="B261" s="380" t="s">
        <v>805</v>
      </c>
      <c r="C261" s="405"/>
      <c r="D261" s="376" t="s">
        <v>85</v>
      </c>
      <c r="E261" s="359">
        <v>21.95</v>
      </c>
      <c r="F261" s="398">
        <f t="shared" si="2"/>
        <v>31.871399999999998</v>
      </c>
      <c r="G261" s="360">
        <f t="shared" si="3"/>
        <v>49.255799999999994</v>
      </c>
      <c r="H261" s="13"/>
      <c r="I261" s="362" t="s">
        <v>56</v>
      </c>
      <c r="J261" s="363"/>
      <c r="K261" s="69"/>
      <c r="L261" s="70"/>
      <c r="M261" s="71"/>
      <c r="N261" s="72"/>
      <c r="O261" s="73"/>
      <c r="P261" s="74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5">
      <c r="A262" s="362" t="s">
        <v>10</v>
      </c>
      <c r="B262" s="380" t="s">
        <v>805</v>
      </c>
      <c r="C262" s="405"/>
      <c r="D262" s="376" t="s">
        <v>101</v>
      </c>
      <c r="E262" s="359">
        <v>24.95</v>
      </c>
      <c r="F262" s="398">
        <f t="shared" si="2"/>
        <v>36.227400000000003</v>
      </c>
      <c r="G262" s="360">
        <f t="shared" si="3"/>
        <v>55.987799999999993</v>
      </c>
      <c r="H262" s="13"/>
      <c r="I262" s="362" t="s">
        <v>56</v>
      </c>
      <c r="J262" s="363"/>
      <c r="K262" s="69"/>
      <c r="L262" s="70"/>
      <c r="M262" s="71"/>
      <c r="N262" s="72"/>
      <c r="O262" s="73"/>
      <c r="P262" s="74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5">
      <c r="A263" s="362" t="s">
        <v>10</v>
      </c>
      <c r="B263" s="394" t="s">
        <v>808</v>
      </c>
      <c r="C263" s="405"/>
      <c r="D263" s="376" t="s">
        <v>806</v>
      </c>
      <c r="E263" s="359">
        <v>10.95</v>
      </c>
      <c r="F263" s="398">
        <f t="shared" si="2"/>
        <v>15.8994</v>
      </c>
      <c r="G263" s="360">
        <f t="shared" si="3"/>
        <v>24.571799999999996</v>
      </c>
      <c r="H263" s="13"/>
      <c r="I263" s="362" t="s">
        <v>56</v>
      </c>
      <c r="J263" s="363"/>
      <c r="K263" s="69"/>
      <c r="L263" s="70"/>
      <c r="M263" s="71"/>
      <c r="N263" s="72"/>
      <c r="O263" s="73"/>
      <c r="P263" s="74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5">
      <c r="A264" s="362" t="s">
        <v>10</v>
      </c>
      <c r="B264" s="394" t="s">
        <v>808</v>
      </c>
      <c r="C264" s="405"/>
      <c r="D264" s="376" t="s">
        <v>119</v>
      </c>
      <c r="E264" s="359">
        <v>249.95</v>
      </c>
      <c r="F264" s="398">
        <f t="shared" si="2"/>
        <v>362.92739999999998</v>
      </c>
      <c r="G264" s="360">
        <f t="shared" si="3"/>
        <v>560.88779999999997</v>
      </c>
      <c r="H264" s="13"/>
      <c r="I264" s="362" t="s">
        <v>56</v>
      </c>
      <c r="J264" s="363"/>
      <c r="K264" s="69"/>
      <c r="L264" s="70"/>
      <c r="M264" s="71"/>
      <c r="N264" s="72"/>
      <c r="O264" s="73"/>
      <c r="P264" s="74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5">
      <c r="A265" s="362" t="s">
        <v>10</v>
      </c>
      <c r="B265" s="394" t="s">
        <v>988</v>
      </c>
      <c r="C265" s="405"/>
      <c r="D265" s="376" t="s">
        <v>806</v>
      </c>
      <c r="E265" s="359">
        <v>16.95</v>
      </c>
      <c r="F265" s="398">
        <f t="shared" si="2"/>
        <v>24.6114</v>
      </c>
      <c r="G265" s="360">
        <f t="shared" si="3"/>
        <v>38.035799999999995</v>
      </c>
      <c r="H265" s="13"/>
      <c r="I265" s="362" t="s">
        <v>56</v>
      </c>
      <c r="J265" s="363"/>
      <c r="K265" s="69"/>
      <c r="L265" s="70"/>
      <c r="M265" s="71"/>
      <c r="N265" s="72"/>
      <c r="O265" s="73"/>
      <c r="P265" s="74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5">
      <c r="A266" s="362" t="s">
        <v>10</v>
      </c>
      <c r="B266" s="394" t="s">
        <v>989</v>
      </c>
      <c r="C266" s="405"/>
      <c r="D266" s="376" t="s">
        <v>85</v>
      </c>
      <c r="E266" s="359">
        <v>19.95</v>
      </c>
      <c r="F266" s="398">
        <f t="shared" si="2"/>
        <v>28.967400000000001</v>
      </c>
      <c r="G266" s="360">
        <f t="shared" si="3"/>
        <v>44.767800000000001</v>
      </c>
      <c r="H266" s="13"/>
      <c r="I266" s="362" t="s">
        <v>56</v>
      </c>
      <c r="J266" s="363"/>
      <c r="K266" s="69"/>
      <c r="L266" s="70"/>
      <c r="M266" s="71"/>
      <c r="N266" s="72"/>
      <c r="O266" s="73"/>
      <c r="P266" s="74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5">
      <c r="A267" s="362" t="s">
        <v>10</v>
      </c>
      <c r="B267" s="394" t="s">
        <v>811</v>
      </c>
      <c r="C267" s="405"/>
      <c r="D267" s="376" t="s">
        <v>92</v>
      </c>
      <c r="E267" s="359">
        <v>8.4499999999999993</v>
      </c>
      <c r="F267" s="398">
        <f t="shared" si="2"/>
        <v>12.269400000000001</v>
      </c>
      <c r="G267" s="360">
        <f t="shared" si="3"/>
        <v>18.9618</v>
      </c>
      <c r="H267" s="13"/>
      <c r="I267" s="362" t="s">
        <v>56</v>
      </c>
      <c r="J267" s="363"/>
      <c r="K267" s="69"/>
      <c r="L267" s="70"/>
      <c r="M267" s="71"/>
      <c r="N267" s="72"/>
      <c r="O267" s="73"/>
      <c r="P267" s="74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5">
      <c r="A268" s="362" t="s">
        <v>10</v>
      </c>
      <c r="B268" s="394" t="s">
        <v>811</v>
      </c>
      <c r="C268" s="405"/>
      <c r="D268" s="376" t="s">
        <v>117</v>
      </c>
      <c r="E268" s="359">
        <v>59.95</v>
      </c>
      <c r="F268" s="398">
        <f t="shared" si="2"/>
        <v>87.04740000000001</v>
      </c>
      <c r="G268" s="360">
        <f t="shared" si="3"/>
        <v>134.52779999999998</v>
      </c>
      <c r="H268" s="13"/>
      <c r="I268" s="362" t="s">
        <v>56</v>
      </c>
      <c r="J268" s="363"/>
      <c r="K268" s="69"/>
      <c r="L268" s="70"/>
      <c r="M268" s="71"/>
      <c r="N268" s="72"/>
      <c r="O268" s="73"/>
      <c r="P268" s="74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5">
      <c r="A269" s="362" t="s">
        <v>10</v>
      </c>
      <c r="B269" s="394" t="s">
        <v>811</v>
      </c>
      <c r="C269" s="405"/>
      <c r="D269" s="376" t="s">
        <v>85</v>
      </c>
      <c r="E269" s="359">
        <v>65</v>
      </c>
      <c r="F269" s="398">
        <f t="shared" si="2"/>
        <v>94.38000000000001</v>
      </c>
      <c r="G269" s="360">
        <f t="shared" si="3"/>
        <v>145.85999999999999</v>
      </c>
      <c r="H269" s="13"/>
      <c r="I269" s="362" t="s">
        <v>56</v>
      </c>
      <c r="J269" s="363"/>
      <c r="K269" s="69"/>
      <c r="L269" s="70"/>
      <c r="M269" s="71"/>
      <c r="N269" s="72"/>
      <c r="O269" s="73"/>
      <c r="P269" s="74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5">
      <c r="A270" s="362" t="s">
        <v>10</v>
      </c>
      <c r="B270" s="394" t="s">
        <v>812</v>
      </c>
      <c r="C270" s="405"/>
      <c r="D270" s="376" t="s">
        <v>806</v>
      </c>
      <c r="E270" s="359">
        <v>75</v>
      </c>
      <c r="F270" s="398">
        <f t="shared" si="2"/>
        <v>108.9</v>
      </c>
      <c r="G270" s="360">
        <f t="shared" si="3"/>
        <v>168.29999999999998</v>
      </c>
      <c r="H270" s="13"/>
      <c r="I270" s="362" t="s">
        <v>56</v>
      </c>
      <c r="J270" s="363"/>
      <c r="K270" s="69"/>
      <c r="L270" s="70"/>
      <c r="M270" s="71"/>
      <c r="N270" s="72"/>
      <c r="O270" s="73"/>
      <c r="P270" s="74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5">
      <c r="A271" s="362" t="s">
        <v>10</v>
      </c>
      <c r="B271" s="420" t="s">
        <v>990</v>
      </c>
      <c r="C271" s="405"/>
      <c r="D271" s="421" t="s">
        <v>221</v>
      </c>
      <c r="E271" s="359">
        <v>189.9</v>
      </c>
      <c r="F271" s="398">
        <f t="shared" si="2"/>
        <v>275.73480000000001</v>
      </c>
      <c r="G271" s="360">
        <f t="shared" si="3"/>
        <v>426.13560000000001</v>
      </c>
      <c r="H271" s="13"/>
      <c r="I271" s="362" t="s">
        <v>113</v>
      </c>
      <c r="J271" s="363"/>
      <c r="K271" s="69"/>
      <c r="L271" s="70"/>
      <c r="M271" s="71"/>
      <c r="N271" s="72"/>
      <c r="O271" s="73"/>
      <c r="P271" s="74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5">
      <c r="A272" s="362" t="s">
        <v>10</v>
      </c>
      <c r="B272" s="422" t="s">
        <v>991</v>
      </c>
      <c r="C272" s="405"/>
      <c r="D272" s="423" t="s">
        <v>221</v>
      </c>
      <c r="E272" s="359">
        <v>9.9499999999999993</v>
      </c>
      <c r="F272" s="398">
        <f t="shared" si="2"/>
        <v>14.447400000000002</v>
      </c>
      <c r="G272" s="360">
        <f t="shared" si="3"/>
        <v>22.3278</v>
      </c>
      <c r="H272" s="13"/>
      <c r="I272" s="362" t="s">
        <v>113</v>
      </c>
      <c r="J272" s="363"/>
      <c r="K272" s="69"/>
      <c r="L272" s="70"/>
      <c r="M272" s="71"/>
      <c r="N272" s="72"/>
      <c r="O272" s="73"/>
      <c r="P272" s="74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5">
      <c r="A273" s="362" t="s">
        <v>10</v>
      </c>
      <c r="B273" s="424" t="s">
        <v>992</v>
      </c>
      <c r="C273" s="405"/>
      <c r="D273" s="423" t="s">
        <v>260</v>
      </c>
      <c r="E273" s="359">
        <v>10.95</v>
      </c>
      <c r="F273" s="398">
        <f t="shared" si="2"/>
        <v>15.8994</v>
      </c>
      <c r="G273" s="360">
        <f t="shared" si="3"/>
        <v>24.571799999999996</v>
      </c>
      <c r="H273" s="13"/>
      <c r="I273" s="362" t="s">
        <v>113</v>
      </c>
      <c r="J273" s="363"/>
      <c r="K273" s="69"/>
      <c r="L273" s="70"/>
      <c r="M273" s="71"/>
      <c r="N273" s="72"/>
      <c r="O273" s="73"/>
      <c r="P273" s="74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5">
      <c r="A274" s="362" t="s">
        <v>10</v>
      </c>
      <c r="B274" s="424" t="s">
        <v>993</v>
      </c>
      <c r="C274" s="405"/>
      <c r="D274" s="423" t="s">
        <v>81</v>
      </c>
      <c r="E274" s="359">
        <v>18.95</v>
      </c>
      <c r="F274" s="398">
        <f t="shared" si="2"/>
        <v>27.515400000000007</v>
      </c>
      <c r="G274" s="360">
        <f t="shared" si="3"/>
        <v>42.523800000000001</v>
      </c>
      <c r="H274" s="13"/>
      <c r="I274" s="362" t="s">
        <v>113</v>
      </c>
      <c r="J274" s="363"/>
      <c r="K274" s="69"/>
      <c r="L274" s="70"/>
      <c r="M274" s="71"/>
      <c r="N274" s="72"/>
      <c r="O274" s="73"/>
      <c r="P274" s="74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5">
      <c r="A275" s="362" t="s">
        <v>10</v>
      </c>
      <c r="B275" s="424" t="s">
        <v>994</v>
      </c>
      <c r="C275" s="405"/>
      <c r="D275" s="425" t="s">
        <v>81</v>
      </c>
      <c r="E275" s="359">
        <v>22.95</v>
      </c>
      <c r="F275" s="398">
        <f t="shared" si="2"/>
        <v>33.323400000000007</v>
      </c>
      <c r="G275" s="360">
        <f t="shared" si="3"/>
        <v>51.4998</v>
      </c>
      <c r="H275" s="13"/>
      <c r="I275" s="362" t="s">
        <v>113</v>
      </c>
      <c r="J275" s="363"/>
      <c r="K275" s="69"/>
      <c r="L275" s="70"/>
      <c r="M275" s="71"/>
      <c r="N275" s="72"/>
      <c r="O275" s="73"/>
      <c r="P275" s="74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5">
      <c r="A276" s="362" t="s">
        <v>10</v>
      </c>
      <c r="B276" s="426" t="s">
        <v>995</v>
      </c>
      <c r="C276" s="405"/>
      <c r="D276" s="376" t="s">
        <v>92</v>
      </c>
      <c r="E276" s="359">
        <v>7.95</v>
      </c>
      <c r="F276" s="398">
        <f t="shared" si="2"/>
        <v>11.543400000000002</v>
      </c>
      <c r="G276" s="360">
        <f t="shared" si="3"/>
        <v>17.839800000000004</v>
      </c>
      <c r="H276" s="13"/>
      <c r="I276" s="362" t="s">
        <v>113</v>
      </c>
      <c r="J276" s="363"/>
      <c r="K276" s="69"/>
      <c r="L276" s="70"/>
      <c r="M276" s="71"/>
      <c r="N276" s="72"/>
      <c r="O276" s="73"/>
      <c r="P276" s="74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5">
      <c r="A277" s="362" t="s">
        <v>10</v>
      </c>
      <c r="B277" s="399" t="s">
        <v>996</v>
      </c>
      <c r="C277" s="405"/>
      <c r="D277" s="427" t="s">
        <v>81</v>
      </c>
      <c r="E277" s="428">
        <v>6</v>
      </c>
      <c r="F277" s="398">
        <f t="shared" si="2"/>
        <v>8.7119999999999997</v>
      </c>
      <c r="G277" s="360">
        <f t="shared" si="3"/>
        <v>13.464</v>
      </c>
      <c r="H277" s="13"/>
      <c r="I277" s="362" t="s">
        <v>132</v>
      </c>
      <c r="J277" s="363"/>
      <c r="K277" s="69"/>
      <c r="L277" s="70"/>
      <c r="M277" s="71"/>
      <c r="N277" s="72"/>
      <c r="O277" s="73"/>
      <c r="P277" s="74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5">
      <c r="A278" s="362" t="s">
        <v>10</v>
      </c>
      <c r="B278" s="429" t="s">
        <v>880</v>
      </c>
      <c r="C278" s="405"/>
      <c r="D278" s="427" t="s">
        <v>81</v>
      </c>
      <c r="E278" s="430">
        <v>6</v>
      </c>
      <c r="F278" s="398">
        <f t="shared" si="2"/>
        <v>8.7119999999999997</v>
      </c>
      <c r="G278" s="360">
        <f t="shared" si="3"/>
        <v>13.464</v>
      </c>
      <c r="H278" s="13"/>
      <c r="I278" s="362" t="s">
        <v>132</v>
      </c>
      <c r="J278" s="363"/>
      <c r="K278" s="69"/>
      <c r="L278" s="70"/>
      <c r="M278" s="71"/>
      <c r="N278" s="72"/>
      <c r="O278" s="73"/>
      <c r="P278" s="74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5">
      <c r="A279" s="362" t="s">
        <v>10</v>
      </c>
      <c r="B279" s="399" t="s">
        <v>881</v>
      </c>
      <c r="C279" s="405"/>
      <c r="D279" s="427" t="s">
        <v>81</v>
      </c>
      <c r="E279" s="430">
        <v>6</v>
      </c>
      <c r="F279" s="398">
        <f t="shared" si="2"/>
        <v>8.7119999999999997</v>
      </c>
      <c r="G279" s="360">
        <f t="shared" si="3"/>
        <v>13.464</v>
      </c>
      <c r="H279" s="13"/>
      <c r="I279" s="362" t="s">
        <v>132</v>
      </c>
      <c r="J279" s="363"/>
      <c r="K279" s="69"/>
      <c r="L279" s="70"/>
      <c r="M279" s="71"/>
      <c r="N279" s="72"/>
      <c r="O279" s="73"/>
      <c r="P279" s="74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5">
      <c r="A280" s="362" t="s">
        <v>10</v>
      </c>
      <c r="B280" s="399" t="s">
        <v>882</v>
      </c>
      <c r="C280" s="405"/>
      <c r="D280" s="427" t="s">
        <v>81</v>
      </c>
      <c r="E280" s="430">
        <v>6</v>
      </c>
      <c r="F280" s="398">
        <f t="shared" si="2"/>
        <v>8.7119999999999997</v>
      </c>
      <c r="G280" s="360">
        <f t="shared" si="3"/>
        <v>13.464</v>
      </c>
      <c r="H280" s="13"/>
      <c r="I280" s="362" t="s">
        <v>132</v>
      </c>
      <c r="J280" s="363"/>
      <c r="K280" s="69"/>
      <c r="L280" s="70"/>
      <c r="M280" s="71"/>
      <c r="N280" s="72"/>
      <c r="O280" s="73"/>
      <c r="P280" s="74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5">
      <c r="A281" s="362" t="s">
        <v>10</v>
      </c>
      <c r="B281" s="429" t="s">
        <v>883</v>
      </c>
      <c r="C281" s="405"/>
      <c r="D281" s="427" t="s">
        <v>81</v>
      </c>
      <c r="E281" s="430">
        <v>6</v>
      </c>
      <c r="F281" s="398">
        <f t="shared" si="2"/>
        <v>8.7119999999999997</v>
      </c>
      <c r="G281" s="360">
        <f t="shared" si="3"/>
        <v>13.464</v>
      </c>
      <c r="H281" s="13"/>
      <c r="I281" s="362" t="s">
        <v>132</v>
      </c>
      <c r="J281" s="363"/>
      <c r="K281" s="69"/>
      <c r="L281" s="70"/>
      <c r="M281" s="71"/>
      <c r="N281" s="72"/>
      <c r="O281" s="73"/>
      <c r="P281" s="74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5">
      <c r="A282" s="362" t="s">
        <v>10</v>
      </c>
      <c r="B282" s="399" t="s">
        <v>997</v>
      </c>
      <c r="C282" s="405"/>
      <c r="D282" s="427" t="s">
        <v>81</v>
      </c>
      <c r="E282" s="430">
        <v>6</v>
      </c>
      <c r="F282" s="398">
        <f t="shared" si="2"/>
        <v>8.7119999999999997</v>
      </c>
      <c r="G282" s="360">
        <f t="shared" si="3"/>
        <v>13.464</v>
      </c>
      <c r="H282" s="13"/>
      <c r="I282" s="362" t="s">
        <v>132</v>
      </c>
      <c r="J282" s="363"/>
      <c r="K282" s="69"/>
      <c r="L282" s="70"/>
      <c r="M282" s="71"/>
      <c r="N282" s="72"/>
      <c r="O282" s="73"/>
      <c r="P282" s="74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5">
      <c r="A283" s="362" t="s">
        <v>10</v>
      </c>
      <c r="B283" s="399" t="s">
        <v>884</v>
      </c>
      <c r="C283" s="405"/>
      <c r="D283" s="427" t="s">
        <v>81</v>
      </c>
      <c r="E283" s="430">
        <v>6</v>
      </c>
      <c r="F283" s="398">
        <f t="shared" si="2"/>
        <v>8.7119999999999997</v>
      </c>
      <c r="G283" s="360">
        <f t="shared" si="3"/>
        <v>13.464</v>
      </c>
      <c r="H283" s="13"/>
      <c r="I283" s="362" t="s">
        <v>132</v>
      </c>
      <c r="J283" s="363"/>
      <c r="K283" s="69"/>
      <c r="L283" s="70"/>
      <c r="M283" s="71"/>
      <c r="N283" s="72"/>
      <c r="O283" s="73"/>
      <c r="P283" s="74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5">
      <c r="A284" s="362" t="s">
        <v>10</v>
      </c>
      <c r="B284" s="429" t="s">
        <v>885</v>
      </c>
      <c r="C284" s="405"/>
      <c r="D284" s="427" t="s">
        <v>81</v>
      </c>
      <c r="E284" s="430">
        <v>6</v>
      </c>
      <c r="F284" s="398">
        <f t="shared" si="2"/>
        <v>8.7119999999999997</v>
      </c>
      <c r="G284" s="360">
        <f t="shared" si="3"/>
        <v>13.464</v>
      </c>
      <c r="H284" s="13"/>
      <c r="I284" s="362" t="s">
        <v>132</v>
      </c>
      <c r="J284" s="363"/>
      <c r="K284" s="69"/>
      <c r="L284" s="70"/>
      <c r="M284" s="71"/>
      <c r="N284" s="72"/>
      <c r="O284" s="73"/>
      <c r="P284" s="74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5">
      <c r="A285" s="362" t="s">
        <v>10</v>
      </c>
      <c r="B285" s="399" t="s">
        <v>998</v>
      </c>
      <c r="C285" s="405"/>
      <c r="D285" s="427" t="s">
        <v>999</v>
      </c>
      <c r="E285" s="430">
        <v>15</v>
      </c>
      <c r="F285" s="398">
        <f t="shared" si="2"/>
        <v>21.78</v>
      </c>
      <c r="G285" s="360">
        <f t="shared" si="3"/>
        <v>33.660000000000004</v>
      </c>
      <c r="H285" s="13"/>
      <c r="I285" s="362" t="s">
        <v>132</v>
      </c>
      <c r="J285" s="363"/>
      <c r="K285" s="69"/>
      <c r="L285" s="70"/>
      <c r="M285" s="71"/>
      <c r="N285" s="72"/>
      <c r="O285" s="73"/>
      <c r="P285" s="74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5">
      <c r="A286" s="362" t="s">
        <v>10</v>
      </c>
      <c r="B286" s="399" t="s">
        <v>1000</v>
      </c>
      <c r="C286" s="405"/>
      <c r="D286" s="427" t="s">
        <v>81</v>
      </c>
      <c r="E286" s="430">
        <v>6</v>
      </c>
      <c r="F286" s="398">
        <f t="shared" si="2"/>
        <v>8.7119999999999997</v>
      </c>
      <c r="G286" s="360">
        <f t="shared" si="3"/>
        <v>13.464</v>
      </c>
      <c r="H286" s="13"/>
      <c r="I286" s="362" t="s">
        <v>132</v>
      </c>
      <c r="J286" s="363"/>
      <c r="K286" s="69"/>
      <c r="L286" s="70"/>
      <c r="M286" s="71"/>
      <c r="N286" s="72"/>
      <c r="O286" s="73"/>
      <c r="P286" s="74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5">
      <c r="A287" s="362" t="s">
        <v>10</v>
      </c>
      <c r="B287" s="399" t="s">
        <v>886</v>
      </c>
      <c r="C287" s="405"/>
      <c r="D287" s="427" t="s">
        <v>81</v>
      </c>
      <c r="E287" s="430">
        <v>6</v>
      </c>
      <c r="F287" s="398">
        <f t="shared" si="2"/>
        <v>8.7119999999999997</v>
      </c>
      <c r="G287" s="360">
        <f t="shared" si="3"/>
        <v>13.464</v>
      </c>
      <c r="H287" s="13"/>
      <c r="I287" s="362" t="s">
        <v>132</v>
      </c>
      <c r="J287" s="363"/>
      <c r="K287" s="69"/>
      <c r="L287" s="70"/>
      <c r="M287" s="71"/>
      <c r="N287" s="72"/>
      <c r="O287" s="73"/>
      <c r="P287" s="74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5">
      <c r="A288" s="362" t="s">
        <v>10</v>
      </c>
      <c r="B288" s="429" t="s">
        <v>887</v>
      </c>
      <c r="C288" s="405"/>
      <c r="D288" s="427" t="s">
        <v>81</v>
      </c>
      <c r="E288" s="430">
        <v>6</v>
      </c>
      <c r="F288" s="398">
        <f t="shared" si="2"/>
        <v>8.7119999999999997</v>
      </c>
      <c r="G288" s="360">
        <f t="shared" si="3"/>
        <v>13.464</v>
      </c>
      <c r="H288" s="13"/>
      <c r="I288" s="362" t="s">
        <v>132</v>
      </c>
      <c r="J288" s="363"/>
      <c r="K288" s="69"/>
      <c r="L288" s="70"/>
      <c r="M288" s="71"/>
      <c r="N288" s="72"/>
      <c r="O288" s="73"/>
      <c r="P288" s="74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5">
      <c r="A289" s="362" t="s">
        <v>10</v>
      </c>
      <c r="B289" s="399" t="s">
        <v>847</v>
      </c>
      <c r="C289" s="405"/>
      <c r="D289" s="427" t="s">
        <v>784</v>
      </c>
      <c r="E289" s="430">
        <v>30</v>
      </c>
      <c r="F289" s="398">
        <f t="shared" si="2"/>
        <v>43.56</v>
      </c>
      <c r="G289" s="360">
        <f t="shared" si="3"/>
        <v>67.320000000000007</v>
      </c>
      <c r="H289" s="13"/>
      <c r="I289" s="362" t="s">
        <v>132</v>
      </c>
      <c r="J289" s="363"/>
      <c r="K289" s="69"/>
      <c r="L289" s="70"/>
      <c r="M289" s="71"/>
      <c r="N289" s="72"/>
      <c r="O289" s="73"/>
      <c r="P289" s="74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5">
      <c r="A290" s="362" t="s">
        <v>10</v>
      </c>
      <c r="B290" s="429" t="s">
        <v>1001</v>
      </c>
      <c r="C290" s="405"/>
      <c r="D290" s="431" t="s">
        <v>1002</v>
      </c>
      <c r="E290" s="430">
        <v>45</v>
      </c>
      <c r="F290" s="398">
        <f t="shared" si="2"/>
        <v>65.340000000000018</v>
      </c>
      <c r="G290" s="360">
        <f t="shared" si="3"/>
        <v>100.98</v>
      </c>
      <c r="H290" s="13"/>
      <c r="I290" s="362" t="s">
        <v>132</v>
      </c>
      <c r="J290" s="363"/>
      <c r="K290" s="69"/>
      <c r="L290" s="70"/>
      <c r="M290" s="71"/>
      <c r="N290" s="72"/>
      <c r="O290" s="73"/>
      <c r="P290" s="74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5">
      <c r="A291" s="362" t="s">
        <v>10</v>
      </c>
      <c r="B291" s="399" t="s">
        <v>1001</v>
      </c>
      <c r="C291" s="405"/>
      <c r="D291" s="427" t="s">
        <v>1003</v>
      </c>
      <c r="E291" s="430">
        <v>35</v>
      </c>
      <c r="F291" s="398">
        <f t="shared" si="2"/>
        <v>50.82</v>
      </c>
      <c r="G291" s="360">
        <f t="shared" si="3"/>
        <v>78.539999999999992</v>
      </c>
      <c r="H291" s="13"/>
      <c r="I291" s="362" t="s">
        <v>132</v>
      </c>
      <c r="J291" s="363"/>
      <c r="K291" s="69"/>
      <c r="L291" s="70"/>
      <c r="M291" s="71"/>
      <c r="N291" s="72"/>
      <c r="O291" s="73"/>
      <c r="P291" s="74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5">
      <c r="A292" s="362" t="s">
        <v>10</v>
      </c>
      <c r="B292" s="432" t="s">
        <v>814</v>
      </c>
      <c r="C292" s="405"/>
      <c r="D292" s="396" t="s">
        <v>117</v>
      </c>
      <c r="E292" s="397">
        <v>7.95</v>
      </c>
      <c r="F292" s="398">
        <f t="shared" si="2"/>
        <v>11.543400000000002</v>
      </c>
      <c r="G292" s="360">
        <f t="shared" si="3"/>
        <v>17.839800000000004</v>
      </c>
      <c r="H292" s="13"/>
      <c r="I292" s="362" t="s">
        <v>56</v>
      </c>
      <c r="J292" s="363"/>
      <c r="K292" s="69"/>
      <c r="L292" s="70"/>
      <c r="M292" s="71"/>
      <c r="N292" s="72"/>
      <c r="O292" s="73"/>
      <c r="P292" s="74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5">
      <c r="A293" s="362" t="s">
        <v>10</v>
      </c>
      <c r="B293" s="432" t="s">
        <v>814</v>
      </c>
      <c r="C293" s="405"/>
      <c r="D293" s="396" t="s">
        <v>111</v>
      </c>
      <c r="E293" s="397">
        <v>26.95</v>
      </c>
      <c r="F293" s="398">
        <f t="shared" si="2"/>
        <v>39.131400000000006</v>
      </c>
      <c r="G293" s="360">
        <f t="shared" si="3"/>
        <v>60.475800000000007</v>
      </c>
      <c r="H293" s="13"/>
      <c r="I293" s="362" t="s">
        <v>56</v>
      </c>
      <c r="J293" s="363"/>
      <c r="K293" s="69"/>
      <c r="L293" s="70"/>
      <c r="M293" s="71"/>
      <c r="N293" s="72"/>
      <c r="O293" s="73"/>
      <c r="P293" s="74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5">
      <c r="A294" s="362" t="s">
        <v>10</v>
      </c>
      <c r="B294" s="432" t="s">
        <v>1004</v>
      </c>
      <c r="C294" s="405"/>
      <c r="D294" s="396" t="s">
        <v>816</v>
      </c>
      <c r="E294" s="397">
        <v>8.9499999999999993</v>
      </c>
      <c r="F294" s="398">
        <f t="shared" si="2"/>
        <v>12.995400000000002</v>
      </c>
      <c r="G294" s="360">
        <f t="shared" si="3"/>
        <v>20.0838</v>
      </c>
      <c r="H294" s="13"/>
      <c r="I294" s="362" t="s">
        <v>56</v>
      </c>
      <c r="J294" s="363"/>
      <c r="K294" s="69"/>
      <c r="L294" s="70"/>
      <c r="M294" s="71"/>
      <c r="N294" s="72"/>
      <c r="O294" s="73"/>
      <c r="P294" s="74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5">
      <c r="A295" s="362" t="s">
        <v>10</v>
      </c>
      <c r="B295" s="432" t="s">
        <v>1005</v>
      </c>
      <c r="C295" s="405"/>
      <c r="D295" s="396" t="s">
        <v>818</v>
      </c>
      <c r="E295" s="397">
        <v>7.95</v>
      </c>
      <c r="F295" s="398">
        <f t="shared" si="2"/>
        <v>11.543400000000002</v>
      </c>
      <c r="G295" s="360">
        <f t="shared" si="3"/>
        <v>17.839800000000004</v>
      </c>
      <c r="H295" s="13"/>
      <c r="I295" s="362" t="s">
        <v>56</v>
      </c>
      <c r="J295" s="363"/>
      <c r="K295" s="69"/>
      <c r="L295" s="70"/>
      <c r="M295" s="71"/>
      <c r="N295" s="72"/>
      <c r="O295" s="73"/>
      <c r="P295" s="74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5">
      <c r="A296" s="362" t="s">
        <v>10</v>
      </c>
      <c r="B296" s="432" t="s">
        <v>1006</v>
      </c>
      <c r="C296" s="405"/>
      <c r="D296" s="396" t="s">
        <v>117</v>
      </c>
      <c r="E296" s="397">
        <v>7.95</v>
      </c>
      <c r="F296" s="398">
        <f t="shared" si="2"/>
        <v>11.543400000000002</v>
      </c>
      <c r="G296" s="360">
        <f t="shared" si="3"/>
        <v>17.839800000000004</v>
      </c>
      <c r="H296" s="13"/>
      <c r="I296" s="362" t="s">
        <v>56</v>
      </c>
      <c r="J296" s="363"/>
      <c r="K296" s="69"/>
      <c r="L296" s="70"/>
      <c r="M296" s="71"/>
      <c r="N296" s="72"/>
      <c r="O296" s="73"/>
      <c r="P296" s="74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5">
      <c r="A297" s="362" t="s">
        <v>10</v>
      </c>
      <c r="B297" s="432" t="s">
        <v>1007</v>
      </c>
      <c r="C297" s="405"/>
      <c r="D297" s="396" t="s">
        <v>867</v>
      </c>
      <c r="E297" s="397">
        <v>6.95</v>
      </c>
      <c r="F297" s="398">
        <f t="shared" si="2"/>
        <v>10.0914</v>
      </c>
      <c r="G297" s="360">
        <f t="shared" si="3"/>
        <v>15.595799999999999</v>
      </c>
      <c r="H297" s="13"/>
      <c r="I297" s="362" t="s">
        <v>56</v>
      </c>
      <c r="J297" s="363"/>
      <c r="K297" s="69"/>
      <c r="L297" s="70"/>
      <c r="M297" s="71"/>
      <c r="N297" s="72"/>
      <c r="O297" s="73"/>
      <c r="P297" s="74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5">
      <c r="A298" s="362" t="s">
        <v>10</v>
      </c>
      <c r="B298" s="432" t="s">
        <v>670</v>
      </c>
      <c r="C298" s="405"/>
      <c r="D298" s="396" t="s">
        <v>92</v>
      </c>
      <c r="E298" s="397">
        <v>6.95</v>
      </c>
      <c r="F298" s="398">
        <f t="shared" si="2"/>
        <v>10.0914</v>
      </c>
      <c r="G298" s="360">
        <f t="shared" si="3"/>
        <v>15.595799999999999</v>
      </c>
      <c r="H298" s="13"/>
      <c r="I298" s="362" t="s">
        <v>56</v>
      </c>
      <c r="J298" s="363"/>
      <c r="K298" s="69"/>
      <c r="L298" s="70"/>
      <c r="M298" s="71"/>
      <c r="N298" s="72"/>
      <c r="O298" s="73"/>
      <c r="P298" s="74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5">
      <c r="A299" s="362" t="s">
        <v>10</v>
      </c>
      <c r="B299" s="432" t="s">
        <v>670</v>
      </c>
      <c r="C299" s="405"/>
      <c r="D299" s="396" t="s">
        <v>117</v>
      </c>
      <c r="E299" s="397">
        <v>7.95</v>
      </c>
      <c r="F299" s="398">
        <f t="shared" si="2"/>
        <v>11.543400000000002</v>
      </c>
      <c r="G299" s="360">
        <f t="shared" si="3"/>
        <v>17.839800000000004</v>
      </c>
      <c r="H299" s="13"/>
      <c r="I299" s="362" t="s">
        <v>56</v>
      </c>
      <c r="J299" s="363"/>
      <c r="K299" s="69"/>
      <c r="L299" s="70"/>
      <c r="M299" s="71"/>
      <c r="N299" s="72"/>
      <c r="O299" s="73"/>
      <c r="P299" s="74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5">
      <c r="A300" s="362" t="s">
        <v>10</v>
      </c>
      <c r="B300" s="432" t="s">
        <v>821</v>
      </c>
      <c r="C300" s="405"/>
      <c r="D300" s="396" t="s">
        <v>117</v>
      </c>
      <c r="E300" s="397">
        <v>12.95</v>
      </c>
      <c r="F300" s="398">
        <f t="shared" si="2"/>
        <v>18.803400000000003</v>
      </c>
      <c r="G300" s="360">
        <f t="shared" si="3"/>
        <v>29.059800000000003</v>
      </c>
      <c r="H300" s="13"/>
      <c r="I300" s="362" t="s">
        <v>56</v>
      </c>
      <c r="J300" s="363"/>
      <c r="K300" s="69"/>
      <c r="L300" s="70"/>
      <c r="M300" s="71"/>
      <c r="N300" s="72"/>
      <c r="O300" s="73"/>
      <c r="P300" s="74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5">
      <c r="A301" s="362" t="s">
        <v>10</v>
      </c>
      <c r="B301" s="432" t="s">
        <v>1008</v>
      </c>
      <c r="C301" s="405"/>
      <c r="D301" s="396" t="s">
        <v>819</v>
      </c>
      <c r="E301" s="397">
        <v>6.95</v>
      </c>
      <c r="F301" s="398">
        <f t="shared" si="2"/>
        <v>10.0914</v>
      </c>
      <c r="G301" s="360">
        <f t="shared" si="3"/>
        <v>15.595799999999999</v>
      </c>
      <c r="H301" s="13"/>
      <c r="I301" s="362" t="s">
        <v>56</v>
      </c>
      <c r="J301" s="363"/>
      <c r="K301" s="69"/>
      <c r="L301" s="70"/>
      <c r="M301" s="71"/>
      <c r="N301" s="72"/>
      <c r="O301" s="73"/>
      <c r="P301" s="74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5">
      <c r="A302" s="362" t="s">
        <v>10</v>
      </c>
      <c r="B302" s="432" t="s">
        <v>823</v>
      </c>
      <c r="C302" s="405"/>
      <c r="D302" s="396" t="s">
        <v>117</v>
      </c>
      <c r="E302" s="397">
        <v>7.95</v>
      </c>
      <c r="F302" s="398">
        <f t="shared" si="2"/>
        <v>11.543400000000002</v>
      </c>
      <c r="G302" s="360">
        <f t="shared" si="3"/>
        <v>17.839800000000004</v>
      </c>
      <c r="H302" s="13"/>
      <c r="I302" s="362" t="s">
        <v>56</v>
      </c>
      <c r="J302" s="363"/>
      <c r="K302" s="69"/>
      <c r="L302" s="70"/>
      <c r="M302" s="71"/>
      <c r="N302" s="72"/>
      <c r="O302" s="73"/>
      <c r="P302" s="74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5">
      <c r="A303" s="362" t="s">
        <v>10</v>
      </c>
      <c r="B303" s="432" t="s">
        <v>823</v>
      </c>
      <c r="C303" s="405"/>
      <c r="D303" s="396" t="s">
        <v>101</v>
      </c>
      <c r="E303" s="397">
        <v>17.95</v>
      </c>
      <c r="F303" s="398">
        <f t="shared" si="2"/>
        <v>26.063400000000001</v>
      </c>
      <c r="G303" s="360">
        <f t="shared" si="3"/>
        <v>40.279799999999994</v>
      </c>
      <c r="H303" s="13"/>
      <c r="I303" s="362" t="s">
        <v>56</v>
      </c>
      <c r="J303" s="363"/>
      <c r="K303" s="69"/>
      <c r="L303" s="70"/>
      <c r="M303" s="71"/>
      <c r="N303" s="72"/>
      <c r="O303" s="73"/>
      <c r="P303" s="74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5">
      <c r="A304" s="362" t="s">
        <v>10</v>
      </c>
      <c r="B304" s="432" t="s">
        <v>823</v>
      </c>
      <c r="C304" s="405"/>
      <c r="D304" s="396" t="s">
        <v>111</v>
      </c>
      <c r="E304" s="397">
        <v>26.95</v>
      </c>
      <c r="F304" s="398">
        <f t="shared" si="2"/>
        <v>39.131400000000006</v>
      </c>
      <c r="G304" s="360">
        <f t="shared" si="3"/>
        <v>60.475800000000007</v>
      </c>
      <c r="H304" s="13"/>
      <c r="I304" s="362" t="s">
        <v>56</v>
      </c>
      <c r="J304" s="363"/>
      <c r="K304" s="69"/>
      <c r="L304" s="70"/>
      <c r="M304" s="71"/>
      <c r="N304" s="72"/>
      <c r="O304" s="73"/>
      <c r="P304" s="74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5">
      <c r="A305" s="362" t="s">
        <v>10</v>
      </c>
      <c r="B305" s="432" t="s">
        <v>825</v>
      </c>
      <c r="C305" s="405"/>
      <c r="D305" s="396" t="s">
        <v>827</v>
      </c>
      <c r="E305" s="397">
        <v>8.9499999999999993</v>
      </c>
      <c r="F305" s="398">
        <f t="shared" si="2"/>
        <v>12.995400000000002</v>
      </c>
      <c r="G305" s="360">
        <f t="shared" si="3"/>
        <v>20.0838</v>
      </c>
      <c r="H305" s="13"/>
      <c r="I305" s="362" t="s">
        <v>56</v>
      </c>
      <c r="J305" s="363"/>
      <c r="K305" s="69"/>
      <c r="L305" s="70"/>
      <c r="M305" s="71"/>
      <c r="N305" s="72"/>
      <c r="O305" s="73"/>
      <c r="P305" s="74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5">
      <c r="A306" s="362" t="s">
        <v>10</v>
      </c>
      <c r="B306" s="432" t="s">
        <v>825</v>
      </c>
      <c r="C306" s="405"/>
      <c r="D306" s="396" t="s">
        <v>101</v>
      </c>
      <c r="E306" s="397">
        <v>17.95</v>
      </c>
      <c r="F306" s="398">
        <f t="shared" si="2"/>
        <v>26.063400000000001</v>
      </c>
      <c r="G306" s="360">
        <f t="shared" si="3"/>
        <v>40.279799999999994</v>
      </c>
      <c r="H306" s="13"/>
      <c r="I306" s="362" t="s">
        <v>56</v>
      </c>
      <c r="J306" s="363"/>
      <c r="K306" s="69"/>
      <c r="L306" s="70"/>
      <c r="M306" s="71"/>
      <c r="N306" s="72"/>
      <c r="O306" s="73"/>
      <c r="P306" s="74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5">
      <c r="A307" s="362" t="s">
        <v>10</v>
      </c>
      <c r="B307" s="432" t="s">
        <v>825</v>
      </c>
      <c r="C307" s="405"/>
      <c r="D307" s="396" t="s">
        <v>106</v>
      </c>
      <c r="E307" s="397">
        <v>22.95</v>
      </c>
      <c r="F307" s="398">
        <f t="shared" si="2"/>
        <v>33.323400000000007</v>
      </c>
      <c r="G307" s="360">
        <f t="shared" si="3"/>
        <v>51.4998</v>
      </c>
      <c r="H307" s="13"/>
      <c r="I307" s="362" t="s">
        <v>56</v>
      </c>
      <c r="J307" s="363"/>
      <c r="K307" s="69"/>
      <c r="L307" s="70"/>
      <c r="M307" s="71"/>
      <c r="N307" s="72"/>
      <c r="O307" s="73"/>
      <c r="P307" s="74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5">
      <c r="A308" s="362" t="s">
        <v>10</v>
      </c>
      <c r="B308" s="432" t="s">
        <v>825</v>
      </c>
      <c r="C308" s="405"/>
      <c r="D308" s="396" t="s">
        <v>1009</v>
      </c>
      <c r="E308" s="397">
        <v>29.95</v>
      </c>
      <c r="F308" s="398">
        <f t="shared" si="2"/>
        <v>43.487400000000001</v>
      </c>
      <c r="G308" s="360">
        <f t="shared" si="3"/>
        <v>67.207799999999992</v>
      </c>
      <c r="H308" s="13"/>
      <c r="I308" s="362" t="s">
        <v>56</v>
      </c>
      <c r="J308" s="363"/>
      <c r="K308" s="69"/>
      <c r="L308" s="70"/>
      <c r="M308" s="71"/>
      <c r="N308" s="72"/>
      <c r="O308" s="73"/>
      <c r="P308" s="74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5">
      <c r="A309" s="362" t="s">
        <v>10</v>
      </c>
      <c r="B309" s="432" t="s">
        <v>826</v>
      </c>
      <c r="C309" s="405"/>
      <c r="D309" s="396" t="s">
        <v>816</v>
      </c>
      <c r="E309" s="397">
        <v>9.9499999999999993</v>
      </c>
      <c r="F309" s="398">
        <f t="shared" si="2"/>
        <v>14.447400000000002</v>
      </c>
      <c r="G309" s="360">
        <f t="shared" si="3"/>
        <v>22.3278</v>
      </c>
      <c r="H309" s="13"/>
      <c r="I309" s="362" t="s">
        <v>56</v>
      </c>
      <c r="J309" s="363"/>
      <c r="K309" s="69"/>
      <c r="L309" s="70"/>
      <c r="M309" s="71"/>
      <c r="N309" s="72"/>
      <c r="O309" s="73"/>
      <c r="P309" s="74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5">
      <c r="A310" s="362" t="s">
        <v>10</v>
      </c>
      <c r="B310" s="432" t="s">
        <v>826</v>
      </c>
      <c r="C310" s="405"/>
      <c r="D310" s="396" t="s">
        <v>828</v>
      </c>
      <c r="E310" s="397">
        <v>17.95</v>
      </c>
      <c r="F310" s="398">
        <f t="shared" si="2"/>
        <v>26.063400000000001</v>
      </c>
      <c r="G310" s="360">
        <f t="shared" si="3"/>
        <v>40.279799999999994</v>
      </c>
      <c r="H310" s="13"/>
      <c r="I310" s="362" t="s">
        <v>56</v>
      </c>
      <c r="J310" s="363"/>
      <c r="K310" s="69"/>
      <c r="L310" s="70"/>
      <c r="M310" s="71"/>
      <c r="N310" s="72"/>
      <c r="O310" s="73"/>
      <c r="P310" s="74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5">
      <c r="A311" s="362" t="s">
        <v>10</v>
      </c>
      <c r="B311" s="432" t="s">
        <v>1010</v>
      </c>
      <c r="C311" s="405"/>
      <c r="D311" s="396" t="s">
        <v>1011</v>
      </c>
      <c r="E311" s="397">
        <v>17.95</v>
      </c>
      <c r="F311" s="398">
        <f t="shared" si="2"/>
        <v>26.063400000000001</v>
      </c>
      <c r="G311" s="360">
        <f t="shared" si="3"/>
        <v>40.279799999999994</v>
      </c>
      <c r="H311" s="13"/>
      <c r="I311" s="362" t="s">
        <v>56</v>
      </c>
      <c r="J311" s="363"/>
      <c r="K311" s="69"/>
      <c r="L311" s="70"/>
      <c r="M311" s="71"/>
      <c r="N311" s="72"/>
      <c r="O311" s="73"/>
      <c r="P311" s="74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5">
      <c r="A312" s="362" t="s">
        <v>10</v>
      </c>
      <c r="B312" s="432" t="s">
        <v>829</v>
      </c>
      <c r="C312" s="405"/>
      <c r="D312" s="396" t="s">
        <v>117</v>
      </c>
      <c r="E312" s="397">
        <v>7.95</v>
      </c>
      <c r="F312" s="398">
        <f t="shared" si="2"/>
        <v>11.543400000000002</v>
      </c>
      <c r="G312" s="360">
        <f t="shared" si="3"/>
        <v>17.839800000000004</v>
      </c>
      <c r="H312" s="13"/>
      <c r="I312" s="362" t="s">
        <v>56</v>
      </c>
      <c r="J312" s="363"/>
      <c r="K312" s="69"/>
      <c r="L312" s="70"/>
      <c r="M312" s="71"/>
      <c r="N312" s="72"/>
      <c r="O312" s="73"/>
      <c r="P312" s="74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5">
      <c r="A313" s="362" t="s">
        <v>10</v>
      </c>
      <c r="B313" s="432" t="s">
        <v>829</v>
      </c>
      <c r="C313" s="405"/>
      <c r="D313" s="396" t="s">
        <v>101</v>
      </c>
      <c r="E313" s="397">
        <v>17.95</v>
      </c>
      <c r="F313" s="398">
        <f t="shared" si="2"/>
        <v>26.063400000000001</v>
      </c>
      <c r="G313" s="360">
        <f t="shared" si="3"/>
        <v>40.279799999999994</v>
      </c>
      <c r="H313" s="13"/>
      <c r="I313" s="362" t="s">
        <v>56</v>
      </c>
      <c r="J313" s="363"/>
      <c r="K313" s="69"/>
      <c r="L313" s="70"/>
      <c r="M313" s="71"/>
      <c r="N313" s="72"/>
      <c r="O313" s="73"/>
      <c r="P313" s="74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5">
      <c r="A314" s="362" t="s">
        <v>10</v>
      </c>
      <c r="B314" s="432" t="s">
        <v>829</v>
      </c>
      <c r="C314" s="405"/>
      <c r="D314" s="396" t="s">
        <v>106</v>
      </c>
      <c r="E314" s="397">
        <v>19.95</v>
      </c>
      <c r="F314" s="398">
        <f t="shared" si="2"/>
        <v>28.967400000000001</v>
      </c>
      <c r="G314" s="360">
        <f t="shared" si="3"/>
        <v>44.767800000000001</v>
      </c>
      <c r="H314" s="13"/>
      <c r="I314" s="362" t="s">
        <v>56</v>
      </c>
      <c r="J314" s="363"/>
      <c r="K314" s="69"/>
      <c r="L314" s="70"/>
      <c r="M314" s="71"/>
      <c r="N314" s="72"/>
      <c r="O314" s="73"/>
      <c r="P314" s="74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5">
      <c r="A315" s="362" t="s">
        <v>10</v>
      </c>
      <c r="B315" s="432" t="s">
        <v>829</v>
      </c>
      <c r="C315" s="405"/>
      <c r="D315" s="396" t="s">
        <v>111</v>
      </c>
      <c r="E315" s="397">
        <v>26.95</v>
      </c>
      <c r="F315" s="398">
        <f t="shared" si="2"/>
        <v>39.131400000000006</v>
      </c>
      <c r="G315" s="360">
        <f t="shared" si="3"/>
        <v>60.475800000000007</v>
      </c>
      <c r="H315" s="13"/>
      <c r="I315" s="362" t="s">
        <v>56</v>
      </c>
      <c r="J315" s="363"/>
      <c r="K315" s="69"/>
      <c r="L315" s="70"/>
      <c r="M315" s="71"/>
      <c r="N315" s="72"/>
      <c r="O315" s="73"/>
      <c r="P315" s="74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5">
      <c r="A316" s="362" t="s">
        <v>10</v>
      </c>
      <c r="B316" s="432" t="s">
        <v>830</v>
      </c>
      <c r="C316" s="405"/>
      <c r="D316" s="396" t="s">
        <v>117</v>
      </c>
      <c r="E316" s="397">
        <v>7.95</v>
      </c>
      <c r="F316" s="398">
        <f t="shared" si="2"/>
        <v>11.543400000000002</v>
      </c>
      <c r="G316" s="360">
        <f t="shared" si="3"/>
        <v>17.839800000000004</v>
      </c>
      <c r="H316" s="13"/>
      <c r="I316" s="362" t="s">
        <v>56</v>
      </c>
      <c r="J316" s="363"/>
      <c r="K316" s="69"/>
      <c r="L316" s="70"/>
      <c r="M316" s="71"/>
      <c r="N316" s="72"/>
      <c r="O316" s="73"/>
      <c r="P316" s="74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5">
      <c r="A317" s="362" t="s">
        <v>10</v>
      </c>
      <c r="B317" s="432" t="s">
        <v>830</v>
      </c>
      <c r="C317" s="405"/>
      <c r="D317" s="396" t="s">
        <v>85</v>
      </c>
      <c r="E317" s="397">
        <v>9.9499999999999993</v>
      </c>
      <c r="F317" s="398">
        <f t="shared" si="2"/>
        <v>14.447400000000002</v>
      </c>
      <c r="G317" s="360">
        <f t="shared" si="3"/>
        <v>22.3278</v>
      </c>
      <c r="H317" s="13"/>
      <c r="I317" s="362" t="s">
        <v>56</v>
      </c>
      <c r="J317" s="363"/>
      <c r="K317" s="69"/>
      <c r="L317" s="70"/>
      <c r="M317" s="71"/>
      <c r="N317" s="72"/>
      <c r="O317" s="73"/>
      <c r="P317" s="74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5">
      <c r="A318" s="362" t="s">
        <v>10</v>
      </c>
      <c r="B318" s="432" t="s">
        <v>830</v>
      </c>
      <c r="C318" s="405"/>
      <c r="D318" s="396" t="s">
        <v>101</v>
      </c>
      <c r="E318" s="397">
        <v>17.95</v>
      </c>
      <c r="F318" s="398">
        <f t="shared" si="2"/>
        <v>26.063400000000001</v>
      </c>
      <c r="G318" s="360">
        <f t="shared" si="3"/>
        <v>40.279799999999994</v>
      </c>
      <c r="H318" s="13"/>
      <c r="I318" s="362" t="s">
        <v>56</v>
      </c>
      <c r="J318" s="363"/>
      <c r="K318" s="69"/>
      <c r="L318" s="70"/>
      <c r="M318" s="71"/>
      <c r="N318" s="72"/>
      <c r="O318" s="73"/>
      <c r="P318" s="74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5">
      <c r="A319" s="362" t="s">
        <v>10</v>
      </c>
      <c r="B319" s="432" t="s">
        <v>830</v>
      </c>
      <c r="C319" s="405"/>
      <c r="D319" s="396" t="s">
        <v>111</v>
      </c>
      <c r="E319" s="397">
        <v>26.95</v>
      </c>
      <c r="F319" s="398">
        <f t="shared" si="2"/>
        <v>39.131400000000006</v>
      </c>
      <c r="G319" s="360">
        <f t="shared" si="3"/>
        <v>60.475800000000007</v>
      </c>
      <c r="H319" s="13"/>
      <c r="I319" s="362" t="s">
        <v>56</v>
      </c>
      <c r="J319" s="363"/>
      <c r="K319" s="69"/>
      <c r="L319" s="70"/>
      <c r="M319" s="71"/>
      <c r="N319" s="72"/>
      <c r="O319" s="73"/>
      <c r="P319" s="74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5">
      <c r="A320" s="362" t="s">
        <v>10</v>
      </c>
      <c r="B320" s="432" t="s">
        <v>831</v>
      </c>
      <c r="C320" s="405"/>
      <c r="D320" s="396" t="s">
        <v>117</v>
      </c>
      <c r="E320" s="397">
        <v>7.95</v>
      </c>
      <c r="F320" s="398">
        <f t="shared" si="2"/>
        <v>11.543400000000002</v>
      </c>
      <c r="G320" s="360">
        <f t="shared" si="3"/>
        <v>17.839800000000004</v>
      </c>
      <c r="H320" s="13"/>
      <c r="I320" s="362" t="s">
        <v>56</v>
      </c>
      <c r="J320" s="363"/>
      <c r="K320" s="69"/>
      <c r="L320" s="70"/>
      <c r="M320" s="71"/>
      <c r="N320" s="72"/>
      <c r="O320" s="73"/>
      <c r="P320" s="74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5">
      <c r="A321" s="362" t="s">
        <v>10</v>
      </c>
      <c r="B321" s="432" t="s">
        <v>831</v>
      </c>
      <c r="C321" s="405"/>
      <c r="D321" s="396" t="s">
        <v>101</v>
      </c>
      <c r="E321" s="397">
        <v>17.95</v>
      </c>
      <c r="F321" s="398">
        <f t="shared" si="2"/>
        <v>26.063400000000001</v>
      </c>
      <c r="G321" s="360">
        <f t="shared" si="3"/>
        <v>40.279799999999994</v>
      </c>
      <c r="H321" s="13"/>
      <c r="I321" s="362" t="s">
        <v>56</v>
      </c>
      <c r="J321" s="363"/>
      <c r="K321" s="69"/>
      <c r="L321" s="70"/>
      <c r="M321" s="71"/>
      <c r="N321" s="72"/>
      <c r="O321" s="73"/>
      <c r="P321" s="74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5">
      <c r="A322" s="362" t="s">
        <v>10</v>
      </c>
      <c r="B322" s="432" t="s">
        <v>831</v>
      </c>
      <c r="C322" s="405"/>
      <c r="D322" s="396" t="s">
        <v>106</v>
      </c>
      <c r="E322" s="397">
        <v>19.95</v>
      </c>
      <c r="F322" s="398">
        <f t="shared" si="2"/>
        <v>28.967400000000001</v>
      </c>
      <c r="G322" s="360">
        <f t="shared" si="3"/>
        <v>44.767800000000001</v>
      </c>
      <c r="H322" s="13"/>
      <c r="I322" s="362" t="s">
        <v>56</v>
      </c>
      <c r="J322" s="363"/>
      <c r="K322" s="69"/>
      <c r="L322" s="70"/>
      <c r="M322" s="71"/>
      <c r="N322" s="72"/>
      <c r="O322" s="73"/>
      <c r="P322" s="74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5">
      <c r="A323" s="362" t="s">
        <v>10</v>
      </c>
      <c r="B323" s="432" t="s">
        <v>831</v>
      </c>
      <c r="C323" s="405"/>
      <c r="D323" s="396" t="s">
        <v>117</v>
      </c>
      <c r="E323" s="397">
        <v>7.95</v>
      </c>
      <c r="F323" s="398">
        <f t="shared" si="2"/>
        <v>11.543400000000002</v>
      </c>
      <c r="G323" s="360">
        <f t="shared" si="3"/>
        <v>17.839800000000004</v>
      </c>
      <c r="H323" s="13"/>
      <c r="I323" s="362" t="s">
        <v>56</v>
      </c>
      <c r="J323" s="363"/>
      <c r="K323" s="69"/>
      <c r="L323" s="70"/>
      <c r="M323" s="71"/>
      <c r="N323" s="72"/>
      <c r="O323" s="73"/>
      <c r="P323" s="74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5">
      <c r="A324" s="362" t="s">
        <v>10</v>
      </c>
      <c r="B324" s="432" t="s">
        <v>832</v>
      </c>
      <c r="C324" s="405"/>
      <c r="D324" s="396" t="s">
        <v>85</v>
      </c>
      <c r="E324" s="397">
        <v>9.9499999999999993</v>
      </c>
      <c r="F324" s="398">
        <f t="shared" si="2"/>
        <v>14.447400000000002</v>
      </c>
      <c r="G324" s="360">
        <f t="shared" si="3"/>
        <v>22.3278</v>
      </c>
      <c r="H324" s="13"/>
      <c r="I324" s="362" t="s">
        <v>56</v>
      </c>
      <c r="J324" s="363"/>
      <c r="K324" s="69"/>
      <c r="L324" s="70"/>
      <c r="M324" s="71"/>
      <c r="N324" s="72"/>
      <c r="O324" s="73"/>
      <c r="P324" s="74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5">
      <c r="A325" s="362" t="s">
        <v>10</v>
      </c>
      <c r="B325" s="432" t="s">
        <v>832</v>
      </c>
      <c r="C325" s="405"/>
      <c r="D325" s="396" t="s">
        <v>101</v>
      </c>
      <c r="E325" s="397">
        <v>17.95</v>
      </c>
      <c r="F325" s="398">
        <f t="shared" si="2"/>
        <v>26.063400000000001</v>
      </c>
      <c r="G325" s="360">
        <f t="shared" si="3"/>
        <v>40.279799999999994</v>
      </c>
      <c r="H325" s="13"/>
      <c r="I325" s="362" t="s">
        <v>56</v>
      </c>
      <c r="J325" s="363"/>
      <c r="K325" s="69"/>
      <c r="L325" s="70"/>
      <c r="M325" s="71"/>
      <c r="N325" s="72"/>
      <c r="O325" s="73"/>
      <c r="P325" s="74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5">
      <c r="A326" s="362" t="s">
        <v>10</v>
      </c>
      <c r="B326" s="432" t="s">
        <v>832</v>
      </c>
      <c r="C326" s="405"/>
      <c r="D326" s="396" t="s">
        <v>106</v>
      </c>
      <c r="E326" s="397">
        <v>19.95</v>
      </c>
      <c r="F326" s="398">
        <f t="shared" si="2"/>
        <v>28.967400000000001</v>
      </c>
      <c r="G326" s="360">
        <f t="shared" si="3"/>
        <v>44.767800000000001</v>
      </c>
      <c r="H326" s="13"/>
      <c r="I326" s="362" t="s">
        <v>56</v>
      </c>
      <c r="J326" s="363"/>
      <c r="K326" s="69"/>
      <c r="L326" s="70"/>
      <c r="M326" s="71"/>
      <c r="N326" s="72"/>
      <c r="O326" s="73"/>
      <c r="P326" s="74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5">
      <c r="A327" s="362" t="s">
        <v>10</v>
      </c>
      <c r="B327" s="432" t="s">
        <v>832</v>
      </c>
      <c r="C327" s="405"/>
      <c r="D327" s="396" t="s">
        <v>111</v>
      </c>
      <c r="E327" s="397">
        <v>26.95</v>
      </c>
      <c r="F327" s="398">
        <f t="shared" si="2"/>
        <v>39.131400000000006</v>
      </c>
      <c r="G327" s="360">
        <f t="shared" si="3"/>
        <v>60.475800000000007</v>
      </c>
      <c r="H327" s="13"/>
      <c r="I327" s="362" t="s">
        <v>56</v>
      </c>
      <c r="J327" s="363"/>
      <c r="K327" s="69"/>
      <c r="L327" s="70"/>
      <c r="M327" s="71"/>
      <c r="N327" s="72"/>
      <c r="O327" s="73"/>
      <c r="P327" s="74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5">
      <c r="A328" s="362" t="s">
        <v>10</v>
      </c>
      <c r="B328" s="432" t="s">
        <v>833</v>
      </c>
      <c r="C328" s="405"/>
      <c r="D328" s="396" t="s">
        <v>117</v>
      </c>
      <c r="E328" s="397">
        <v>7.95</v>
      </c>
      <c r="F328" s="398">
        <f t="shared" si="2"/>
        <v>11.543400000000002</v>
      </c>
      <c r="G328" s="360">
        <f t="shared" si="3"/>
        <v>17.839800000000004</v>
      </c>
      <c r="H328" s="13"/>
      <c r="I328" s="362" t="s">
        <v>56</v>
      </c>
      <c r="J328" s="363"/>
      <c r="K328" s="69"/>
      <c r="L328" s="70"/>
      <c r="M328" s="71"/>
      <c r="N328" s="72"/>
      <c r="O328" s="73"/>
      <c r="P328" s="74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5">
      <c r="A329" s="362" t="s">
        <v>10</v>
      </c>
      <c r="B329" s="432" t="s">
        <v>833</v>
      </c>
      <c r="C329" s="405"/>
      <c r="D329" s="396" t="s">
        <v>101</v>
      </c>
      <c r="E329" s="397">
        <v>17.95</v>
      </c>
      <c r="F329" s="398">
        <f t="shared" si="2"/>
        <v>26.063400000000001</v>
      </c>
      <c r="G329" s="360">
        <f t="shared" si="3"/>
        <v>40.279799999999994</v>
      </c>
      <c r="H329" s="13"/>
      <c r="I329" s="362" t="s">
        <v>56</v>
      </c>
      <c r="J329" s="363"/>
      <c r="K329" s="69"/>
      <c r="L329" s="70"/>
      <c r="M329" s="71"/>
      <c r="N329" s="72"/>
      <c r="O329" s="73"/>
      <c r="P329" s="74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5">
      <c r="A330" s="362" t="s">
        <v>10</v>
      </c>
      <c r="B330" s="432" t="s">
        <v>833</v>
      </c>
      <c r="C330" s="405"/>
      <c r="D330" s="396" t="s">
        <v>106</v>
      </c>
      <c r="E330" s="397">
        <v>19.95</v>
      </c>
      <c r="F330" s="398">
        <f t="shared" si="2"/>
        <v>28.967400000000001</v>
      </c>
      <c r="G330" s="360">
        <f t="shared" si="3"/>
        <v>44.767800000000001</v>
      </c>
      <c r="H330" s="13"/>
      <c r="I330" s="362" t="s">
        <v>56</v>
      </c>
      <c r="J330" s="363"/>
      <c r="K330" s="69"/>
      <c r="L330" s="70"/>
      <c r="M330" s="71"/>
      <c r="N330" s="72"/>
      <c r="O330" s="73"/>
      <c r="P330" s="74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5">
      <c r="A331" s="362" t="s">
        <v>10</v>
      </c>
      <c r="B331" s="432" t="s">
        <v>834</v>
      </c>
      <c r="C331" s="405"/>
      <c r="D331" s="396" t="s">
        <v>828</v>
      </c>
      <c r="E331" s="397">
        <v>19.95</v>
      </c>
      <c r="F331" s="398">
        <f t="shared" si="2"/>
        <v>28.967400000000001</v>
      </c>
      <c r="G331" s="360">
        <f t="shared" si="3"/>
        <v>44.767800000000001</v>
      </c>
      <c r="H331" s="13"/>
      <c r="I331" s="362" t="s">
        <v>56</v>
      </c>
      <c r="J331" s="363"/>
      <c r="K331" s="69"/>
      <c r="L331" s="70"/>
      <c r="M331" s="71"/>
      <c r="N331" s="72"/>
      <c r="O331" s="73"/>
      <c r="P331" s="74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5">
      <c r="A332" s="362" t="s">
        <v>10</v>
      </c>
      <c r="B332" s="432" t="s">
        <v>834</v>
      </c>
      <c r="C332" s="405"/>
      <c r="D332" s="396" t="s">
        <v>111</v>
      </c>
      <c r="E332" s="397">
        <v>26.95</v>
      </c>
      <c r="F332" s="398">
        <f t="shared" si="2"/>
        <v>39.131400000000006</v>
      </c>
      <c r="G332" s="360">
        <f t="shared" si="3"/>
        <v>60.475800000000007</v>
      </c>
      <c r="H332" s="13"/>
      <c r="I332" s="362" t="s">
        <v>56</v>
      </c>
      <c r="J332" s="363"/>
      <c r="K332" s="69"/>
      <c r="L332" s="70"/>
      <c r="M332" s="71"/>
      <c r="N332" s="72"/>
      <c r="O332" s="73"/>
      <c r="P332" s="74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5">
      <c r="A333" s="362" t="s">
        <v>10</v>
      </c>
      <c r="B333" s="432" t="s">
        <v>835</v>
      </c>
      <c r="C333" s="405"/>
      <c r="D333" s="396" t="s">
        <v>117</v>
      </c>
      <c r="E333" s="397">
        <v>7.95</v>
      </c>
      <c r="F333" s="398">
        <f t="shared" si="2"/>
        <v>11.543400000000002</v>
      </c>
      <c r="G333" s="360">
        <f t="shared" si="3"/>
        <v>17.839800000000004</v>
      </c>
      <c r="H333" s="13"/>
      <c r="I333" s="362" t="s">
        <v>56</v>
      </c>
      <c r="J333" s="363"/>
      <c r="K333" s="69"/>
      <c r="L333" s="70"/>
      <c r="M333" s="71"/>
      <c r="N333" s="72"/>
      <c r="O333" s="73"/>
      <c r="P333" s="74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5">
      <c r="A334" s="362" t="s">
        <v>10</v>
      </c>
      <c r="B334" s="432" t="s">
        <v>835</v>
      </c>
      <c r="C334" s="405"/>
      <c r="D334" s="396" t="s">
        <v>101</v>
      </c>
      <c r="E334" s="397">
        <v>17.95</v>
      </c>
      <c r="F334" s="398">
        <f t="shared" si="2"/>
        <v>26.063400000000001</v>
      </c>
      <c r="G334" s="360">
        <f t="shared" si="3"/>
        <v>40.279799999999994</v>
      </c>
      <c r="H334" s="13"/>
      <c r="I334" s="362" t="s">
        <v>56</v>
      </c>
      <c r="J334" s="363"/>
      <c r="K334" s="69"/>
      <c r="L334" s="70"/>
      <c r="M334" s="71"/>
      <c r="N334" s="72"/>
      <c r="O334" s="73"/>
      <c r="P334" s="74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5">
      <c r="A335" s="362" t="s">
        <v>10</v>
      </c>
      <c r="B335" s="432" t="s">
        <v>835</v>
      </c>
      <c r="C335" s="405"/>
      <c r="D335" s="396" t="s">
        <v>106</v>
      </c>
      <c r="E335" s="397">
        <v>19.95</v>
      </c>
      <c r="F335" s="398">
        <f t="shared" si="2"/>
        <v>28.967400000000001</v>
      </c>
      <c r="G335" s="360">
        <f t="shared" si="3"/>
        <v>44.767800000000001</v>
      </c>
      <c r="H335" s="13"/>
      <c r="I335" s="362" t="s">
        <v>56</v>
      </c>
      <c r="J335" s="363"/>
      <c r="K335" s="69"/>
      <c r="L335" s="70"/>
      <c r="M335" s="71"/>
      <c r="N335" s="72"/>
      <c r="O335" s="73"/>
      <c r="P335" s="74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5">
      <c r="A336" s="362" t="s">
        <v>10</v>
      </c>
      <c r="B336" s="432" t="s">
        <v>835</v>
      </c>
      <c r="C336" s="405"/>
      <c r="D336" s="396" t="s">
        <v>119</v>
      </c>
      <c r="E336" s="397">
        <v>23.95</v>
      </c>
      <c r="F336" s="398">
        <f t="shared" si="2"/>
        <v>34.775400000000005</v>
      </c>
      <c r="G336" s="360">
        <f t="shared" si="3"/>
        <v>53.7438</v>
      </c>
      <c r="H336" s="13"/>
      <c r="I336" s="362" t="s">
        <v>56</v>
      </c>
      <c r="J336" s="363"/>
      <c r="K336" s="69"/>
      <c r="L336" s="70"/>
      <c r="M336" s="71"/>
      <c r="N336" s="72"/>
      <c r="O336" s="73"/>
      <c r="P336" s="74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5">
      <c r="A337" s="362" t="s">
        <v>10</v>
      </c>
      <c r="B337" s="432" t="s">
        <v>835</v>
      </c>
      <c r="C337" s="405"/>
      <c r="D337" s="396" t="s">
        <v>111</v>
      </c>
      <c r="E337" s="397">
        <v>26.95</v>
      </c>
      <c r="F337" s="398">
        <f t="shared" si="2"/>
        <v>39.131400000000006</v>
      </c>
      <c r="G337" s="360">
        <f t="shared" si="3"/>
        <v>60.475800000000007</v>
      </c>
      <c r="H337" s="13"/>
      <c r="I337" s="362" t="s">
        <v>56</v>
      </c>
      <c r="J337" s="363"/>
      <c r="K337" s="69"/>
      <c r="L337" s="70"/>
      <c r="M337" s="71"/>
      <c r="N337" s="72"/>
      <c r="O337" s="73"/>
      <c r="P337" s="74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5">
      <c r="A338" s="362" t="s">
        <v>10</v>
      </c>
      <c r="B338" s="432" t="s">
        <v>836</v>
      </c>
      <c r="C338" s="405"/>
      <c r="D338" s="396" t="s">
        <v>117</v>
      </c>
      <c r="E338" s="397">
        <v>7.95</v>
      </c>
      <c r="F338" s="398">
        <f t="shared" si="2"/>
        <v>11.543400000000002</v>
      </c>
      <c r="G338" s="360">
        <f t="shared" si="3"/>
        <v>17.839800000000004</v>
      </c>
      <c r="H338" s="13"/>
      <c r="I338" s="362" t="s">
        <v>56</v>
      </c>
      <c r="J338" s="363"/>
      <c r="K338" s="69"/>
      <c r="L338" s="70"/>
      <c r="M338" s="71"/>
      <c r="N338" s="72"/>
      <c r="O338" s="73"/>
      <c r="P338" s="74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5">
      <c r="A339" s="362" t="s">
        <v>10</v>
      </c>
      <c r="B339" s="432" t="s">
        <v>836</v>
      </c>
      <c r="C339" s="405"/>
      <c r="D339" s="396" t="s">
        <v>85</v>
      </c>
      <c r="E339" s="397">
        <v>9.9499999999999993</v>
      </c>
      <c r="F339" s="398">
        <f t="shared" si="2"/>
        <v>14.447400000000002</v>
      </c>
      <c r="G339" s="360">
        <f t="shared" si="3"/>
        <v>22.3278</v>
      </c>
      <c r="H339" s="13"/>
      <c r="I339" s="362" t="s">
        <v>56</v>
      </c>
      <c r="J339" s="363"/>
      <c r="K339" s="69"/>
      <c r="L339" s="70"/>
      <c r="M339" s="71"/>
      <c r="N339" s="72"/>
      <c r="O339" s="73"/>
      <c r="P339" s="74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5">
      <c r="A340" s="362" t="s">
        <v>10</v>
      </c>
      <c r="B340" s="432" t="s">
        <v>836</v>
      </c>
      <c r="C340" s="405"/>
      <c r="D340" s="396" t="s">
        <v>101</v>
      </c>
      <c r="E340" s="397">
        <v>17.95</v>
      </c>
      <c r="F340" s="398">
        <f t="shared" si="2"/>
        <v>26.063400000000001</v>
      </c>
      <c r="G340" s="360">
        <f t="shared" si="3"/>
        <v>40.279799999999994</v>
      </c>
      <c r="H340" s="13"/>
      <c r="I340" s="362" t="s">
        <v>56</v>
      </c>
      <c r="J340" s="363"/>
      <c r="K340" s="69"/>
      <c r="L340" s="70"/>
      <c r="M340" s="71"/>
      <c r="N340" s="72"/>
      <c r="O340" s="73"/>
      <c r="P340" s="74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5">
      <c r="A341" s="362" t="s">
        <v>10</v>
      </c>
      <c r="B341" s="432" t="s">
        <v>836</v>
      </c>
      <c r="C341" s="405"/>
      <c r="D341" s="396" t="s">
        <v>106</v>
      </c>
      <c r="E341" s="397">
        <v>19.95</v>
      </c>
      <c r="F341" s="398">
        <f t="shared" si="2"/>
        <v>28.967400000000001</v>
      </c>
      <c r="G341" s="360">
        <f t="shared" si="3"/>
        <v>44.767800000000001</v>
      </c>
      <c r="H341" s="13"/>
      <c r="I341" s="362" t="s">
        <v>56</v>
      </c>
      <c r="J341" s="363"/>
      <c r="K341" s="69"/>
      <c r="L341" s="70"/>
      <c r="M341" s="71"/>
      <c r="N341" s="72"/>
      <c r="O341" s="73"/>
      <c r="P341" s="74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5">
      <c r="A342" s="362" t="s">
        <v>10</v>
      </c>
      <c r="B342" s="432" t="s">
        <v>836</v>
      </c>
      <c r="C342" s="405"/>
      <c r="D342" s="396" t="s">
        <v>119</v>
      </c>
      <c r="E342" s="397">
        <v>23.95</v>
      </c>
      <c r="F342" s="398">
        <f t="shared" si="2"/>
        <v>34.775400000000005</v>
      </c>
      <c r="G342" s="360">
        <f t="shared" si="3"/>
        <v>53.7438</v>
      </c>
      <c r="H342" s="13"/>
      <c r="I342" s="362" t="s">
        <v>56</v>
      </c>
      <c r="J342" s="363"/>
      <c r="K342" s="69"/>
      <c r="L342" s="70"/>
      <c r="M342" s="71"/>
      <c r="N342" s="72"/>
      <c r="O342" s="73"/>
      <c r="P342" s="74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5">
      <c r="A343" s="362" t="s">
        <v>10</v>
      </c>
      <c r="B343" s="432" t="s">
        <v>836</v>
      </c>
      <c r="C343" s="405"/>
      <c r="D343" s="396" t="s">
        <v>111</v>
      </c>
      <c r="E343" s="397">
        <v>26.95</v>
      </c>
      <c r="F343" s="398">
        <f t="shared" si="2"/>
        <v>39.131400000000006</v>
      </c>
      <c r="G343" s="360">
        <f t="shared" si="3"/>
        <v>60.475800000000007</v>
      </c>
      <c r="H343" s="13"/>
      <c r="I343" s="362" t="s">
        <v>56</v>
      </c>
      <c r="J343" s="363"/>
      <c r="K343" s="69"/>
      <c r="L343" s="70"/>
      <c r="M343" s="71"/>
      <c r="N343" s="72"/>
      <c r="O343" s="73"/>
      <c r="P343" s="74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5">
      <c r="A344" s="362" t="s">
        <v>10</v>
      </c>
      <c r="B344" s="432" t="s">
        <v>837</v>
      </c>
      <c r="C344" s="405"/>
      <c r="D344" s="396" t="s">
        <v>117</v>
      </c>
      <c r="E344" s="397">
        <v>7.95</v>
      </c>
      <c r="F344" s="398">
        <f t="shared" si="2"/>
        <v>11.543400000000002</v>
      </c>
      <c r="G344" s="360">
        <f t="shared" si="3"/>
        <v>17.839800000000004</v>
      </c>
      <c r="H344" s="13"/>
      <c r="I344" s="362" t="s">
        <v>56</v>
      </c>
      <c r="J344" s="363"/>
      <c r="K344" s="69"/>
      <c r="L344" s="70"/>
      <c r="M344" s="71"/>
      <c r="N344" s="72"/>
      <c r="O344" s="73"/>
      <c r="P344" s="74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5">
      <c r="A345" s="362" t="s">
        <v>10</v>
      </c>
      <c r="B345" s="432" t="s">
        <v>837</v>
      </c>
      <c r="C345" s="405"/>
      <c r="D345" s="396" t="s">
        <v>101</v>
      </c>
      <c r="E345" s="397">
        <v>17.95</v>
      </c>
      <c r="F345" s="398">
        <f t="shared" si="2"/>
        <v>26.063400000000001</v>
      </c>
      <c r="G345" s="360">
        <f t="shared" si="3"/>
        <v>40.279799999999994</v>
      </c>
      <c r="H345" s="13"/>
      <c r="I345" s="362" t="s">
        <v>56</v>
      </c>
      <c r="J345" s="363"/>
      <c r="K345" s="69"/>
      <c r="L345" s="70"/>
      <c r="M345" s="71"/>
      <c r="N345" s="72"/>
      <c r="O345" s="73"/>
      <c r="P345" s="74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5">
      <c r="A346" s="362" t="s">
        <v>10</v>
      </c>
      <c r="B346" s="432" t="s">
        <v>837</v>
      </c>
      <c r="C346" s="405"/>
      <c r="D346" s="396" t="s">
        <v>106</v>
      </c>
      <c r="E346" s="397">
        <v>19.95</v>
      </c>
      <c r="F346" s="398">
        <f t="shared" si="2"/>
        <v>28.967400000000001</v>
      </c>
      <c r="G346" s="360">
        <f t="shared" si="3"/>
        <v>44.767800000000001</v>
      </c>
      <c r="H346" s="13"/>
      <c r="I346" s="362" t="s">
        <v>56</v>
      </c>
      <c r="J346" s="363"/>
      <c r="K346" s="69"/>
      <c r="L346" s="70"/>
      <c r="M346" s="71"/>
      <c r="N346" s="72"/>
      <c r="O346" s="73"/>
      <c r="P346" s="74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5">
      <c r="A347" s="362" t="s">
        <v>10</v>
      </c>
      <c r="B347" s="432" t="s">
        <v>837</v>
      </c>
      <c r="C347" s="405"/>
      <c r="D347" s="396" t="s">
        <v>111</v>
      </c>
      <c r="E347" s="397">
        <v>26.95</v>
      </c>
      <c r="F347" s="398">
        <f t="shared" si="2"/>
        <v>39.131400000000006</v>
      </c>
      <c r="G347" s="360">
        <f t="shared" si="3"/>
        <v>60.475800000000007</v>
      </c>
      <c r="H347" s="13"/>
      <c r="I347" s="362" t="s">
        <v>56</v>
      </c>
      <c r="J347" s="363"/>
      <c r="K347" s="69"/>
      <c r="L347" s="70"/>
      <c r="M347" s="71"/>
      <c r="N347" s="72"/>
      <c r="O347" s="73"/>
      <c r="P347" s="74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5">
      <c r="A348" s="362" t="s">
        <v>10</v>
      </c>
      <c r="B348" s="432" t="s">
        <v>838</v>
      </c>
      <c r="C348" s="405"/>
      <c r="D348" s="396" t="s">
        <v>117</v>
      </c>
      <c r="E348" s="397">
        <v>7.95</v>
      </c>
      <c r="F348" s="398">
        <f t="shared" si="2"/>
        <v>11.543400000000002</v>
      </c>
      <c r="G348" s="360">
        <f t="shared" si="3"/>
        <v>17.839800000000004</v>
      </c>
      <c r="H348" s="13"/>
      <c r="I348" s="362" t="s">
        <v>56</v>
      </c>
      <c r="J348" s="363"/>
      <c r="K348" s="69"/>
      <c r="L348" s="70"/>
      <c r="M348" s="71"/>
      <c r="N348" s="72"/>
      <c r="O348" s="73"/>
      <c r="P348" s="74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5">
      <c r="A349" s="362" t="s">
        <v>10</v>
      </c>
      <c r="B349" s="432" t="s">
        <v>838</v>
      </c>
      <c r="C349" s="405"/>
      <c r="D349" s="396" t="s">
        <v>101</v>
      </c>
      <c r="E349" s="397">
        <v>17.95</v>
      </c>
      <c r="F349" s="398">
        <f t="shared" si="2"/>
        <v>26.063400000000001</v>
      </c>
      <c r="G349" s="360">
        <f t="shared" si="3"/>
        <v>40.279799999999994</v>
      </c>
      <c r="H349" s="13"/>
      <c r="I349" s="362" t="s">
        <v>56</v>
      </c>
      <c r="J349" s="363"/>
      <c r="K349" s="69"/>
      <c r="L349" s="70"/>
      <c r="M349" s="71"/>
      <c r="N349" s="72"/>
      <c r="O349" s="73"/>
      <c r="P349" s="74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5">
      <c r="A350" s="362" t="s">
        <v>10</v>
      </c>
      <c r="B350" s="432" t="s">
        <v>838</v>
      </c>
      <c r="C350" s="405"/>
      <c r="D350" s="396" t="s">
        <v>111</v>
      </c>
      <c r="E350" s="397">
        <v>26.95</v>
      </c>
      <c r="F350" s="398">
        <f t="shared" si="2"/>
        <v>39.131400000000006</v>
      </c>
      <c r="G350" s="360">
        <f t="shared" si="3"/>
        <v>60.475800000000007</v>
      </c>
      <c r="H350" s="13"/>
      <c r="I350" s="362" t="s">
        <v>56</v>
      </c>
      <c r="J350" s="363"/>
      <c r="K350" s="69"/>
      <c r="L350" s="70"/>
      <c r="M350" s="71"/>
      <c r="N350" s="72"/>
      <c r="O350" s="73"/>
      <c r="P350" s="74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5">
      <c r="A351" s="362" t="s">
        <v>10</v>
      </c>
      <c r="B351" s="432" t="s">
        <v>839</v>
      </c>
      <c r="C351" s="405"/>
      <c r="D351" s="396" t="s">
        <v>117</v>
      </c>
      <c r="E351" s="397">
        <v>7.95</v>
      </c>
      <c r="F351" s="398">
        <f t="shared" si="2"/>
        <v>11.543400000000002</v>
      </c>
      <c r="G351" s="360">
        <f t="shared" si="3"/>
        <v>17.839800000000004</v>
      </c>
      <c r="H351" s="13"/>
      <c r="I351" s="362" t="s">
        <v>56</v>
      </c>
      <c r="J351" s="363"/>
      <c r="K351" s="69"/>
      <c r="L351" s="70"/>
      <c r="M351" s="71"/>
      <c r="N351" s="72"/>
      <c r="O351" s="73"/>
      <c r="P351" s="74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5">
      <c r="A352" s="362" t="s">
        <v>10</v>
      </c>
      <c r="B352" s="432" t="s">
        <v>839</v>
      </c>
      <c r="C352" s="405"/>
      <c r="D352" s="396" t="s">
        <v>101</v>
      </c>
      <c r="E352" s="397">
        <v>17.95</v>
      </c>
      <c r="F352" s="398">
        <f t="shared" si="2"/>
        <v>26.063400000000001</v>
      </c>
      <c r="G352" s="360">
        <f t="shared" si="3"/>
        <v>40.279799999999994</v>
      </c>
      <c r="H352" s="13"/>
      <c r="I352" s="362" t="s">
        <v>56</v>
      </c>
      <c r="J352" s="363"/>
      <c r="K352" s="69"/>
      <c r="L352" s="70"/>
      <c r="M352" s="71"/>
      <c r="N352" s="72"/>
      <c r="O352" s="73"/>
      <c r="P352" s="74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5">
      <c r="A353" s="362" t="s">
        <v>10</v>
      </c>
      <c r="B353" s="432" t="s">
        <v>839</v>
      </c>
      <c r="C353" s="405"/>
      <c r="D353" s="396" t="s">
        <v>106</v>
      </c>
      <c r="E353" s="397">
        <v>19.95</v>
      </c>
      <c r="F353" s="398">
        <f t="shared" si="2"/>
        <v>28.967400000000001</v>
      </c>
      <c r="G353" s="360">
        <f t="shared" si="3"/>
        <v>44.767800000000001</v>
      </c>
      <c r="H353" s="13"/>
      <c r="I353" s="362" t="s">
        <v>56</v>
      </c>
      <c r="J353" s="363"/>
      <c r="K353" s="69"/>
      <c r="L353" s="70"/>
      <c r="M353" s="71"/>
      <c r="N353" s="72"/>
      <c r="O353" s="73"/>
      <c r="P353" s="74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5">
      <c r="A354" s="362" t="s">
        <v>10</v>
      </c>
      <c r="B354" s="432" t="s">
        <v>840</v>
      </c>
      <c r="C354" s="405"/>
      <c r="D354" s="396" t="s">
        <v>117</v>
      </c>
      <c r="E354" s="397">
        <v>7.95</v>
      </c>
      <c r="F354" s="398">
        <f t="shared" si="2"/>
        <v>11.543400000000002</v>
      </c>
      <c r="G354" s="360">
        <f t="shared" si="3"/>
        <v>17.839800000000004</v>
      </c>
      <c r="H354" s="13"/>
      <c r="I354" s="362" t="s">
        <v>56</v>
      </c>
      <c r="J354" s="363"/>
      <c r="K354" s="69"/>
      <c r="L354" s="70"/>
      <c r="M354" s="71"/>
      <c r="N354" s="72"/>
      <c r="O354" s="73"/>
      <c r="P354" s="74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00"/>
    <outlinePr summaryBelow="0" summaryRight="0"/>
  </sheetPr>
  <dimension ref="A1:Z131"/>
  <sheetViews>
    <sheetView workbookViewId="0"/>
  </sheetViews>
  <sheetFormatPr baseColWidth="10" defaultColWidth="12.6640625" defaultRowHeight="15.75" customHeight="1"/>
  <cols>
    <col min="1" max="1" width="19.5" customWidth="1"/>
    <col min="2" max="2" width="54.5" customWidth="1"/>
    <col min="3" max="3" width="14.33203125" customWidth="1"/>
    <col min="4" max="4" width="19.6640625" customWidth="1"/>
    <col min="5" max="5" width="25.5" hidden="1" customWidth="1"/>
    <col min="6" max="6" width="45.83203125" hidden="1" customWidth="1"/>
    <col min="7" max="7" width="36.83203125" customWidth="1"/>
    <col min="8" max="8" width="12.6640625" hidden="1"/>
    <col min="9" max="9" width="17.6640625" hidden="1" customWidth="1"/>
    <col min="10" max="10" width="12.6640625" hidden="1"/>
    <col min="11" max="11" width="19.6640625" hidden="1" customWidth="1"/>
    <col min="12" max="12" width="21" hidden="1" customWidth="1"/>
    <col min="13" max="14" width="16.6640625" hidden="1" customWidth="1"/>
    <col min="15" max="15" width="10.6640625" hidden="1" customWidth="1"/>
    <col min="16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3">
      <c r="A12" s="10"/>
      <c r="B12" s="10"/>
      <c r="C12" s="10"/>
      <c r="D12" s="10"/>
      <c r="E12" s="10"/>
      <c r="F12" s="34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3">
      <c r="A13" s="10"/>
      <c r="B13" s="10"/>
      <c r="C13" s="10"/>
      <c r="D13" s="10"/>
      <c r="E13" s="10"/>
      <c r="F13" s="10"/>
      <c r="G13" s="347" t="s">
        <v>1012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">
      <c r="A29" s="208" t="s">
        <v>38</v>
      </c>
      <c r="B29" s="348" t="s">
        <v>39</v>
      </c>
      <c r="C29" s="349" t="s">
        <v>40</v>
      </c>
      <c r="D29" s="350" t="s">
        <v>41</v>
      </c>
      <c r="E29" s="351" t="s">
        <v>182</v>
      </c>
      <c r="F29" s="352" t="s">
        <v>43</v>
      </c>
      <c r="G29" s="56" t="s">
        <v>44</v>
      </c>
      <c r="H29" s="353"/>
      <c r="I29" s="354" t="s">
        <v>183</v>
      </c>
      <c r="J29" s="354" t="s">
        <v>47</v>
      </c>
      <c r="K29" s="354" t="s">
        <v>48</v>
      </c>
      <c r="L29" s="354" t="s">
        <v>49</v>
      </c>
      <c r="M29" s="354" t="s">
        <v>50</v>
      </c>
      <c r="N29" s="354" t="s">
        <v>51</v>
      </c>
      <c r="O29" s="354" t="s">
        <v>52</v>
      </c>
      <c r="P29" s="354" t="s">
        <v>53</v>
      </c>
      <c r="Q29" s="355"/>
      <c r="R29" s="355"/>
      <c r="S29" s="355"/>
      <c r="T29" s="355"/>
      <c r="U29" s="355"/>
      <c r="V29" s="355"/>
      <c r="W29" s="355"/>
      <c r="X29" s="355"/>
      <c r="Y29" s="355"/>
      <c r="Z29" s="355"/>
    </row>
    <row r="30" spans="1:26" ht="25">
      <c r="A30" s="433" t="s">
        <v>11</v>
      </c>
      <c r="B30" s="433" t="s">
        <v>1013</v>
      </c>
      <c r="C30" s="434"/>
      <c r="D30" s="435" t="s">
        <v>1014</v>
      </c>
      <c r="E30" s="436">
        <v>3.99</v>
      </c>
      <c r="F30" s="437">
        <f t="shared" ref="F30:F129" si="0">E30*1.1*1.2*1.1</f>
        <v>5.7934800000000006</v>
      </c>
      <c r="G30" s="436">
        <f t="shared" ref="G30:G129" si="1">E30*1.1*1.2*1.7</f>
        <v>8.9535599999999995</v>
      </c>
      <c r="H30" s="57"/>
      <c r="I30" s="438" t="s">
        <v>141</v>
      </c>
      <c r="J30" s="439"/>
      <c r="K30" s="69"/>
      <c r="L30" s="70"/>
      <c r="M30" s="71"/>
      <c r="N30" s="72"/>
      <c r="O30" s="73"/>
      <c r="P30" s="74"/>
      <c r="Q30" s="355"/>
      <c r="R30" s="10"/>
      <c r="S30" s="10"/>
      <c r="T30" s="10"/>
    </row>
    <row r="31" spans="1:26" ht="25">
      <c r="A31" s="433" t="s">
        <v>11</v>
      </c>
      <c r="B31" s="433" t="s">
        <v>1015</v>
      </c>
      <c r="C31" s="434"/>
      <c r="D31" s="435">
        <v>3.5</v>
      </c>
      <c r="E31" s="436">
        <v>1.95</v>
      </c>
      <c r="F31" s="437">
        <f t="shared" si="0"/>
        <v>2.8313999999999999</v>
      </c>
      <c r="G31" s="436">
        <f t="shared" si="1"/>
        <v>4.3757999999999999</v>
      </c>
      <c r="H31" s="57"/>
      <c r="I31" s="438" t="s">
        <v>141</v>
      </c>
      <c r="J31" s="439"/>
      <c r="K31" s="69"/>
      <c r="L31" s="70"/>
      <c r="M31" s="71"/>
      <c r="N31" s="72"/>
      <c r="O31" s="73"/>
      <c r="P31" s="74"/>
      <c r="Q31" s="355"/>
      <c r="R31" s="10"/>
      <c r="S31" s="10"/>
      <c r="T31" s="10"/>
    </row>
    <row r="32" spans="1:26" ht="25">
      <c r="A32" s="433" t="s">
        <v>11</v>
      </c>
      <c r="B32" s="433" t="s">
        <v>1016</v>
      </c>
      <c r="C32" s="434"/>
      <c r="D32" s="435">
        <v>3.5</v>
      </c>
      <c r="E32" s="436">
        <v>2.5</v>
      </c>
      <c r="F32" s="437">
        <f t="shared" si="0"/>
        <v>3.63</v>
      </c>
      <c r="G32" s="436">
        <f t="shared" si="1"/>
        <v>5.6099999999999994</v>
      </c>
      <c r="H32" s="57"/>
      <c r="I32" s="438" t="s">
        <v>141</v>
      </c>
      <c r="J32" s="439"/>
      <c r="K32" s="69"/>
      <c r="L32" s="70"/>
      <c r="M32" s="71"/>
      <c r="N32" s="72"/>
      <c r="O32" s="73"/>
      <c r="P32" s="74"/>
      <c r="Q32" s="355"/>
      <c r="R32" s="10"/>
      <c r="S32" s="10"/>
      <c r="T32" s="10"/>
    </row>
    <row r="33" spans="1:20" ht="25">
      <c r="A33" s="433" t="s">
        <v>11</v>
      </c>
      <c r="B33" s="433" t="s">
        <v>1017</v>
      </c>
      <c r="C33" s="434"/>
      <c r="D33" s="435">
        <v>3.5</v>
      </c>
      <c r="E33" s="436">
        <v>1.99</v>
      </c>
      <c r="F33" s="437">
        <f t="shared" si="0"/>
        <v>2.8894799999999998</v>
      </c>
      <c r="G33" s="436">
        <f t="shared" si="1"/>
        <v>4.46556</v>
      </c>
      <c r="H33" s="57"/>
      <c r="I33" s="438" t="s">
        <v>141</v>
      </c>
      <c r="J33" s="439"/>
      <c r="K33" s="69"/>
      <c r="L33" s="70"/>
      <c r="M33" s="71"/>
      <c r="N33" s="72"/>
      <c r="O33" s="73"/>
      <c r="P33" s="74"/>
      <c r="Q33" s="355"/>
      <c r="R33" s="10"/>
      <c r="S33" s="10"/>
      <c r="T33" s="10"/>
    </row>
    <row r="34" spans="1:20" ht="25">
      <c r="A34" s="433" t="s">
        <v>11</v>
      </c>
      <c r="B34" s="433" t="s">
        <v>1018</v>
      </c>
      <c r="C34" s="434"/>
      <c r="D34" s="435">
        <v>3.5</v>
      </c>
      <c r="E34" s="436">
        <v>2.5</v>
      </c>
      <c r="F34" s="437">
        <f t="shared" si="0"/>
        <v>3.63</v>
      </c>
      <c r="G34" s="436">
        <f t="shared" si="1"/>
        <v>5.6099999999999994</v>
      </c>
      <c r="H34" s="57"/>
      <c r="I34" s="438" t="s">
        <v>141</v>
      </c>
      <c r="J34" s="439"/>
      <c r="K34" s="69"/>
      <c r="L34" s="70"/>
      <c r="M34" s="71"/>
      <c r="N34" s="72"/>
      <c r="O34" s="73"/>
      <c r="P34" s="74"/>
      <c r="Q34" s="355"/>
      <c r="R34" s="10"/>
      <c r="S34" s="10"/>
      <c r="T34" s="10"/>
    </row>
    <row r="35" spans="1:20" ht="25">
      <c r="A35" s="433" t="s">
        <v>11</v>
      </c>
      <c r="B35" s="433" t="s">
        <v>1019</v>
      </c>
      <c r="C35" s="434"/>
      <c r="D35" s="435">
        <v>3.5</v>
      </c>
      <c r="E35" s="436">
        <v>2.5</v>
      </c>
      <c r="F35" s="437">
        <f t="shared" si="0"/>
        <v>3.63</v>
      </c>
      <c r="G35" s="436">
        <f t="shared" si="1"/>
        <v>5.6099999999999994</v>
      </c>
      <c r="H35" s="57"/>
      <c r="I35" s="438" t="s">
        <v>141</v>
      </c>
      <c r="J35" s="439"/>
      <c r="K35" s="69"/>
      <c r="L35" s="70"/>
      <c r="M35" s="71"/>
      <c r="N35" s="72"/>
      <c r="O35" s="73"/>
      <c r="P35" s="74"/>
      <c r="Q35" s="355"/>
      <c r="R35" s="10"/>
      <c r="S35" s="10"/>
      <c r="T35" s="10"/>
    </row>
    <row r="36" spans="1:20" ht="25">
      <c r="A36" s="433" t="s">
        <v>11</v>
      </c>
      <c r="B36" s="433" t="s">
        <v>1020</v>
      </c>
      <c r="C36" s="434"/>
      <c r="D36" s="435" t="s">
        <v>79</v>
      </c>
      <c r="E36" s="436">
        <v>1.95</v>
      </c>
      <c r="F36" s="437">
        <f t="shared" si="0"/>
        <v>2.8313999999999999</v>
      </c>
      <c r="G36" s="436">
        <f t="shared" si="1"/>
        <v>4.3757999999999999</v>
      </c>
      <c r="H36" s="57"/>
      <c r="I36" s="438" t="s">
        <v>141</v>
      </c>
      <c r="J36" s="439"/>
      <c r="K36" s="69"/>
      <c r="L36" s="70"/>
      <c r="M36" s="71"/>
      <c r="N36" s="72"/>
      <c r="O36" s="73"/>
      <c r="P36" s="74"/>
      <c r="Q36" s="355"/>
      <c r="R36" s="10"/>
      <c r="S36" s="10"/>
      <c r="T36" s="10"/>
    </row>
    <row r="37" spans="1:20" ht="25">
      <c r="A37" s="433" t="s">
        <v>11</v>
      </c>
      <c r="B37" s="433" t="s">
        <v>1021</v>
      </c>
      <c r="C37" s="434"/>
      <c r="D37" s="435" t="s">
        <v>79</v>
      </c>
      <c r="E37" s="436">
        <v>1.95</v>
      </c>
      <c r="F37" s="437">
        <f t="shared" si="0"/>
        <v>2.8313999999999999</v>
      </c>
      <c r="G37" s="436">
        <f t="shared" si="1"/>
        <v>4.3757999999999999</v>
      </c>
      <c r="H37" s="57"/>
      <c r="I37" s="438" t="s">
        <v>141</v>
      </c>
      <c r="J37" s="439"/>
      <c r="K37" s="69"/>
      <c r="L37" s="70"/>
      <c r="M37" s="71"/>
      <c r="N37" s="72"/>
      <c r="O37" s="73"/>
      <c r="P37" s="74"/>
      <c r="Q37" s="355"/>
      <c r="R37" s="10"/>
      <c r="S37" s="10"/>
      <c r="T37" s="10"/>
    </row>
    <row r="38" spans="1:20" ht="25">
      <c r="A38" s="433" t="s">
        <v>11</v>
      </c>
      <c r="B38" s="433" t="s">
        <v>1022</v>
      </c>
      <c r="C38" s="434"/>
      <c r="D38" s="435" t="s">
        <v>92</v>
      </c>
      <c r="E38" s="436">
        <v>2.25</v>
      </c>
      <c r="F38" s="437">
        <f t="shared" si="0"/>
        <v>3.2670000000000003</v>
      </c>
      <c r="G38" s="436">
        <f t="shared" si="1"/>
        <v>5.0490000000000004</v>
      </c>
      <c r="H38" s="57"/>
      <c r="I38" s="438" t="s">
        <v>141</v>
      </c>
      <c r="J38" s="439"/>
      <c r="K38" s="69"/>
      <c r="L38" s="70"/>
      <c r="M38" s="71"/>
      <c r="N38" s="72"/>
      <c r="O38" s="73"/>
      <c r="P38" s="74"/>
      <c r="Q38" s="355"/>
      <c r="R38" s="10"/>
      <c r="S38" s="10"/>
      <c r="T38" s="10"/>
    </row>
    <row r="39" spans="1:20" ht="25">
      <c r="A39" s="433" t="s">
        <v>11</v>
      </c>
      <c r="B39" s="433" t="s">
        <v>1023</v>
      </c>
      <c r="C39" s="434"/>
      <c r="D39" s="435" t="s">
        <v>123</v>
      </c>
      <c r="E39" s="436">
        <v>0.85</v>
      </c>
      <c r="F39" s="437">
        <f t="shared" si="0"/>
        <v>1.2342000000000002</v>
      </c>
      <c r="G39" s="436">
        <f t="shared" si="1"/>
        <v>1.9074000000000002</v>
      </c>
      <c r="H39" s="57"/>
      <c r="I39" s="438" t="s">
        <v>141</v>
      </c>
      <c r="J39" s="439"/>
      <c r="K39" s="69"/>
      <c r="L39" s="70"/>
      <c r="M39" s="71"/>
      <c r="N39" s="72"/>
      <c r="O39" s="73"/>
      <c r="P39" s="74"/>
      <c r="Q39" s="355"/>
      <c r="R39" s="10"/>
      <c r="S39" s="10"/>
      <c r="T39" s="10"/>
    </row>
    <row r="40" spans="1:20" ht="25">
      <c r="A40" s="433" t="s">
        <v>11</v>
      </c>
      <c r="B40" s="433" t="s">
        <v>1024</v>
      </c>
      <c r="C40" s="434"/>
      <c r="D40" s="435" t="s">
        <v>178</v>
      </c>
      <c r="E40" s="436">
        <v>16.95</v>
      </c>
      <c r="F40" s="437">
        <f t="shared" si="0"/>
        <v>24.6114</v>
      </c>
      <c r="G40" s="436">
        <f t="shared" si="1"/>
        <v>38.035799999999995</v>
      </c>
      <c r="H40" s="57"/>
      <c r="I40" s="438" t="s">
        <v>141</v>
      </c>
      <c r="J40" s="439"/>
      <c r="K40" s="69"/>
      <c r="L40" s="70"/>
      <c r="M40" s="71"/>
      <c r="N40" s="72"/>
      <c r="O40" s="73"/>
      <c r="P40" s="74"/>
      <c r="Q40" s="355"/>
      <c r="R40" s="10"/>
      <c r="S40" s="10"/>
      <c r="T40" s="10"/>
    </row>
    <row r="41" spans="1:20" ht="25">
      <c r="A41" s="433" t="s">
        <v>11</v>
      </c>
      <c r="B41" s="433" t="s">
        <v>1024</v>
      </c>
      <c r="C41" s="434"/>
      <c r="D41" s="435" t="s">
        <v>178</v>
      </c>
      <c r="E41" s="436">
        <v>14.4</v>
      </c>
      <c r="F41" s="437">
        <f t="shared" si="0"/>
        <v>20.908800000000003</v>
      </c>
      <c r="G41" s="436">
        <f t="shared" si="1"/>
        <v>32.313600000000001</v>
      </c>
      <c r="H41" s="57"/>
      <c r="I41" s="438" t="s">
        <v>141</v>
      </c>
      <c r="J41" s="439"/>
      <c r="K41" s="69"/>
      <c r="L41" s="70"/>
      <c r="M41" s="71"/>
      <c r="N41" s="72"/>
      <c r="O41" s="73"/>
      <c r="P41" s="74"/>
      <c r="Q41" s="355"/>
      <c r="R41" s="10"/>
      <c r="S41" s="10"/>
      <c r="T41" s="10"/>
    </row>
    <row r="42" spans="1:20" ht="25">
      <c r="A42" s="433" t="s">
        <v>11</v>
      </c>
      <c r="B42" s="433" t="s">
        <v>1024</v>
      </c>
      <c r="C42" s="434"/>
      <c r="D42" s="435" t="s">
        <v>123</v>
      </c>
      <c r="E42" s="436">
        <v>9.4499999999999993</v>
      </c>
      <c r="F42" s="437">
        <f t="shared" si="0"/>
        <v>13.721399999999999</v>
      </c>
      <c r="G42" s="436">
        <f t="shared" si="1"/>
        <v>21.205799999999996</v>
      </c>
      <c r="H42" s="57"/>
      <c r="I42" s="438" t="s">
        <v>141</v>
      </c>
      <c r="J42" s="439"/>
      <c r="K42" s="69"/>
      <c r="L42" s="70"/>
      <c r="M42" s="71"/>
      <c r="N42" s="72"/>
      <c r="O42" s="73"/>
      <c r="P42" s="74"/>
      <c r="Q42" s="355"/>
      <c r="R42" s="10"/>
      <c r="S42" s="10"/>
      <c r="T42" s="10"/>
    </row>
    <row r="43" spans="1:20" ht="25">
      <c r="A43" s="433" t="s">
        <v>11</v>
      </c>
      <c r="B43" s="433" t="s">
        <v>1024</v>
      </c>
      <c r="C43" s="434"/>
      <c r="D43" s="435" t="s">
        <v>123</v>
      </c>
      <c r="E43" s="436">
        <v>16.100000000000001</v>
      </c>
      <c r="F43" s="437">
        <f t="shared" si="0"/>
        <v>23.377200000000009</v>
      </c>
      <c r="G43" s="436">
        <f t="shared" si="1"/>
        <v>36.128400000000006</v>
      </c>
      <c r="H43" s="57"/>
      <c r="I43" s="438" t="s">
        <v>141</v>
      </c>
      <c r="J43" s="439"/>
      <c r="K43" s="69"/>
      <c r="L43" s="70"/>
      <c r="M43" s="71"/>
      <c r="N43" s="72"/>
      <c r="O43" s="73"/>
      <c r="P43" s="74"/>
      <c r="Q43" s="355"/>
      <c r="R43" s="10"/>
      <c r="S43" s="10"/>
      <c r="T43" s="10"/>
    </row>
    <row r="44" spans="1:20" ht="25">
      <c r="A44" s="433" t="s">
        <v>11</v>
      </c>
      <c r="B44" s="433" t="s">
        <v>1025</v>
      </c>
      <c r="C44" s="434"/>
      <c r="D44" s="435" t="s">
        <v>123</v>
      </c>
      <c r="E44" s="436">
        <v>3.5</v>
      </c>
      <c r="F44" s="437">
        <f t="shared" si="0"/>
        <v>5.0820000000000007</v>
      </c>
      <c r="G44" s="436">
        <f t="shared" si="1"/>
        <v>7.8540000000000001</v>
      </c>
      <c r="H44" s="57"/>
      <c r="I44" s="438" t="s">
        <v>141</v>
      </c>
      <c r="J44" s="439"/>
      <c r="K44" s="69"/>
      <c r="L44" s="70"/>
      <c r="M44" s="71"/>
      <c r="N44" s="72"/>
      <c r="O44" s="73"/>
      <c r="P44" s="74"/>
      <c r="Q44" s="355"/>
      <c r="R44" s="10"/>
      <c r="S44" s="10"/>
      <c r="T44" s="10"/>
    </row>
    <row r="45" spans="1:20" ht="25">
      <c r="A45" s="433" t="s">
        <v>11</v>
      </c>
      <c r="B45" s="433" t="s">
        <v>1025</v>
      </c>
      <c r="C45" s="434"/>
      <c r="D45" s="435" t="s">
        <v>123</v>
      </c>
      <c r="E45" s="436">
        <v>2.95</v>
      </c>
      <c r="F45" s="437">
        <f t="shared" si="0"/>
        <v>4.2834000000000012</v>
      </c>
      <c r="G45" s="436">
        <f t="shared" si="1"/>
        <v>6.6198000000000006</v>
      </c>
      <c r="H45" s="57"/>
      <c r="I45" s="438" t="s">
        <v>141</v>
      </c>
      <c r="J45" s="439"/>
      <c r="K45" s="69"/>
      <c r="L45" s="70"/>
      <c r="M45" s="71"/>
      <c r="N45" s="72"/>
      <c r="O45" s="73"/>
      <c r="P45" s="74"/>
      <c r="Q45" s="355"/>
      <c r="R45" s="10"/>
      <c r="S45" s="10"/>
      <c r="T45" s="10"/>
    </row>
    <row r="46" spans="1:20" ht="25">
      <c r="A46" s="433" t="s">
        <v>11</v>
      </c>
      <c r="B46" s="433" t="s">
        <v>1026</v>
      </c>
      <c r="C46" s="434"/>
      <c r="D46" s="440" t="s">
        <v>117</v>
      </c>
      <c r="E46" s="441">
        <v>5.5</v>
      </c>
      <c r="F46" s="437">
        <f t="shared" si="0"/>
        <v>7.9860000000000015</v>
      </c>
      <c r="G46" s="436">
        <f t="shared" si="1"/>
        <v>12.342000000000001</v>
      </c>
      <c r="H46" s="57"/>
      <c r="I46" s="438" t="s">
        <v>113</v>
      </c>
      <c r="J46" s="439"/>
      <c r="K46" s="69"/>
      <c r="L46" s="70"/>
      <c r="M46" s="71"/>
      <c r="N46" s="72"/>
      <c r="O46" s="73"/>
      <c r="P46" s="74"/>
      <c r="Q46" s="355"/>
      <c r="R46" s="10"/>
      <c r="S46" s="10"/>
      <c r="T46" s="10"/>
    </row>
    <row r="47" spans="1:20" ht="25">
      <c r="A47" s="433" t="s">
        <v>11</v>
      </c>
      <c r="B47" s="433" t="s">
        <v>1026</v>
      </c>
      <c r="C47" s="434"/>
      <c r="D47" s="440" t="s">
        <v>85</v>
      </c>
      <c r="E47" s="441">
        <v>5.95</v>
      </c>
      <c r="F47" s="437">
        <f t="shared" si="0"/>
        <v>8.639400000000002</v>
      </c>
      <c r="G47" s="436">
        <f t="shared" si="1"/>
        <v>13.351800000000001</v>
      </c>
      <c r="H47" s="57"/>
      <c r="I47" s="438" t="s">
        <v>113</v>
      </c>
      <c r="J47" s="439"/>
      <c r="K47" s="69"/>
      <c r="L47" s="70"/>
      <c r="M47" s="71"/>
      <c r="N47" s="72"/>
      <c r="O47" s="73"/>
      <c r="P47" s="74"/>
      <c r="Q47" s="355"/>
      <c r="R47" s="10"/>
      <c r="S47" s="10"/>
      <c r="T47" s="10"/>
    </row>
    <row r="48" spans="1:20" ht="25">
      <c r="A48" s="433" t="s">
        <v>11</v>
      </c>
      <c r="B48" s="433" t="s">
        <v>1027</v>
      </c>
      <c r="C48" s="434"/>
      <c r="D48" s="440" t="s">
        <v>123</v>
      </c>
      <c r="E48" s="441">
        <v>1.75</v>
      </c>
      <c r="F48" s="437">
        <f t="shared" si="0"/>
        <v>2.5410000000000004</v>
      </c>
      <c r="G48" s="436">
        <f t="shared" si="1"/>
        <v>3.927</v>
      </c>
      <c r="H48" s="57"/>
      <c r="I48" s="438" t="s">
        <v>113</v>
      </c>
      <c r="J48" s="439"/>
      <c r="K48" s="69"/>
      <c r="L48" s="70"/>
      <c r="M48" s="71"/>
      <c r="N48" s="72"/>
      <c r="O48" s="73"/>
      <c r="P48" s="74"/>
      <c r="Q48" s="355"/>
      <c r="R48" s="10"/>
      <c r="S48" s="10"/>
      <c r="T48" s="10"/>
    </row>
    <row r="49" spans="1:20" ht="25">
      <c r="A49" s="433" t="s">
        <v>11</v>
      </c>
      <c r="B49" s="433" t="s">
        <v>1028</v>
      </c>
      <c r="C49" s="434"/>
      <c r="D49" s="440" t="s">
        <v>92</v>
      </c>
      <c r="E49" s="441">
        <v>1.95</v>
      </c>
      <c r="F49" s="437">
        <f t="shared" si="0"/>
        <v>2.8313999999999999</v>
      </c>
      <c r="G49" s="436">
        <f t="shared" si="1"/>
        <v>4.3757999999999999</v>
      </c>
      <c r="H49" s="57"/>
      <c r="I49" s="438" t="s">
        <v>113</v>
      </c>
      <c r="J49" s="439"/>
      <c r="K49" s="69"/>
      <c r="L49" s="70"/>
      <c r="M49" s="71"/>
      <c r="N49" s="72"/>
      <c r="O49" s="73"/>
      <c r="P49" s="74"/>
      <c r="Q49" s="355"/>
      <c r="R49" s="10"/>
      <c r="S49" s="10"/>
      <c r="T49" s="10"/>
    </row>
    <row r="50" spans="1:20" ht="25">
      <c r="A50" s="433" t="s">
        <v>11</v>
      </c>
      <c r="B50" s="433" t="s">
        <v>1029</v>
      </c>
      <c r="C50" s="434"/>
      <c r="D50" s="440" t="s">
        <v>123</v>
      </c>
      <c r="E50" s="441">
        <v>2.25</v>
      </c>
      <c r="F50" s="437">
        <f t="shared" si="0"/>
        <v>3.2670000000000003</v>
      </c>
      <c r="G50" s="436">
        <f t="shared" si="1"/>
        <v>5.0490000000000004</v>
      </c>
      <c r="H50" s="57"/>
      <c r="I50" s="438" t="s">
        <v>113</v>
      </c>
      <c r="J50" s="439"/>
      <c r="K50" s="69"/>
      <c r="L50" s="70"/>
      <c r="M50" s="71"/>
      <c r="N50" s="72"/>
      <c r="O50" s="73"/>
      <c r="P50" s="74"/>
      <c r="Q50" s="355"/>
      <c r="R50" s="10"/>
      <c r="S50" s="10"/>
      <c r="T50" s="10"/>
    </row>
    <row r="51" spans="1:20" ht="25">
      <c r="A51" s="433" t="s">
        <v>11</v>
      </c>
      <c r="B51" s="433" t="s">
        <v>1030</v>
      </c>
      <c r="C51" s="434"/>
      <c r="D51" s="440" t="s">
        <v>123</v>
      </c>
      <c r="E51" s="441">
        <v>1.95</v>
      </c>
      <c r="F51" s="437">
        <f t="shared" si="0"/>
        <v>2.8313999999999999</v>
      </c>
      <c r="G51" s="436">
        <f t="shared" si="1"/>
        <v>4.3757999999999999</v>
      </c>
      <c r="H51" s="57"/>
      <c r="I51" s="438" t="s">
        <v>113</v>
      </c>
      <c r="J51" s="439"/>
      <c r="K51" s="69"/>
      <c r="L51" s="70"/>
      <c r="M51" s="71"/>
      <c r="N51" s="72"/>
      <c r="O51" s="73"/>
      <c r="P51" s="74"/>
      <c r="Q51" s="355"/>
      <c r="R51" s="10"/>
      <c r="S51" s="10"/>
      <c r="T51" s="10"/>
    </row>
    <row r="52" spans="1:20" ht="25">
      <c r="A52" s="433" t="s">
        <v>11</v>
      </c>
      <c r="B52" s="433" t="s">
        <v>1030</v>
      </c>
      <c r="C52" s="434"/>
      <c r="D52" s="440" t="s">
        <v>92</v>
      </c>
      <c r="E52" s="441">
        <v>2.5</v>
      </c>
      <c r="F52" s="437">
        <f t="shared" si="0"/>
        <v>3.63</v>
      </c>
      <c r="G52" s="436">
        <f t="shared" si="1"/>
        <v>5.6099999999999994</v>
      </c>
      <c r="H52" s="57"/>
      <c r="I52" s="438" t="s">
        <v>113</v>
      </c>
      <c r="J52" s="439"/>
      <c r="K52" s="69"/>
      <c r="L52" s="70"/>
      <c r="M52" s="71"/>
      <c r="N52" s="72"/>
      <c r="O52" s="73"/>
      <c r="P52" s="74"/>
      <c r="Q52" s="355"/>
      <c r="R52" s="10"/>
      <c r="S52" s="10"/>
      <c r="T52" s="10"/>
    </row>
    <row r="53" spans="1:20" ht="25">
      <c r="A53" s="433" t="s">
        <v>11</v>
      </c>
      <c r="B53" s="433" t="s">
        <v>1030</v>
      </c>
      <c r="C53" s="434"/>
      <c r="D53" s="442" t="s">
        <v>92</v>
      </c>
      <c r="E53" s="441">
        <v>2.15</v>
      </c>
      <c r="F53" s="437">
        <f t="shared" si="0"/>
        <v>3.1218000000000004</v>
      </c>
      <c r="G53" s="436">
        <f t="shared" si="1"/>
        <v>4.8246000000000002</v>
      </c>
      <c r="H53" s="57"/>
      <c r="I53" s="438" t="s">
        <v>113</v>
      </c>
      <c r="J53" s="439"/>
      <c r="K53" s="69"/>
      <c r="L53" s="70"/>
      <c r="M53" s="71"/>
      <c r="N53" s="72"/>
      <c r="O53" s="73"/>
      <c r="P53" s="74"/>
      <c r="Q53" s="355"/>
      <c r="R53" s="10"/>
      <c r="S53" s="10"/>
      <c r="T53" s="10"/>
    </row>
    <row r="54" spans="1:20" ht="25">
      <c r="A54" s="433" t="s">
        <v>11</v>
      </c>
      <c r="B54" s="433" t="s">
        <v>1031</v>
      </c>
      <c r="C54" s="434"/>
      <c r="D54" s="442" t="s">
        <v>123</v>
      </c>
      <c r="E54" s="441">
        <v>2.25</v>
      </c>
      <c r="F54" s="437">
        <f t="shared" si="0"/>
        <v>3.2670000000000003</v>
      </c>
      <c r="G54" s="436">
        <f t="shared" si="1"/>
        <v>5.0490000000000004</v>
      </c>
      <c r="H54" s="57"/>
      <c r="I54" s="438" t="s">
        <v>124</v>
      </c>
      <c r="J54" s="439"/>
      <c r="K54" s="69"/>
      <c r="L54" s="70"/>
      <c r="M54" s="71"/>
      <c r="N54" s="72"/>
      <c r="O54" s="73"/>
      <c r="P54" s="74"/>
      <c r="Q54" s="355"/>
      <c r="R54" s="10"/>
      <c r="S54" s="10"/>
      <c r="T54" s="10"/>
    </row>
    <row r="55" spans="1:20" ht="25">
      <c r="A55" s="433" t="s">
        <v>11</v>
      </c>
      <c r="B55" s="433" t="s">
        <v>1032</v>
      </c>
      <c r="C55" s="434"/>
      <c r="D55" s="442" t="s">
        <v>92</v>
      </c>
      <c r="E55" s="441">
        <v>2.5</v>
      </c>
      <c r="F55" s="437">
        <f t="shared" si="0"/>
        <v>3.63</v>
      </c>
      <c r="G55" s="436">
        <f t="shared" si="1"/>
        <v>5.6099999999999994</v>
      </c>
      <c r="H55" s="57"/>
      <c r="I55" s="438" t="s">
        <v>124</v>
      </c>
      <c r="J55" s="439"/>
      <c r="K55" s="69"/>
      <c r="L55" s="70"/>
      <c r="M55" s="71"/>
      <c r="N55" s="72"/>
      <c r="O55" s="73"/>
      <c r="P55" s="74"/>
      <c r="Q55" s="355"/>
      <c r="R55" s="10"/>
      <c r="S55" s="10"/>
      <c r="T55" s="10"/>
    </row>
    <row r="56" spans="1:20" ht="25">
      <c r="A56" s="433" t="s">
        <v>11</v>
      </c>
      <c r="B56" s="433" t="s">
        <v>1033</v>
      </c>
      <c r="C56" s="434"/>
      <c r="D56" s="442" t="s">
        <v>123</v>
      </c>
      <c r="E56" s="441">
        <v>1.95</v>
      </c>
      <c r="F56" s="437">
        <f t="shared" si="0"/>
        <v>2.8313999999999999</v>
      </c>
      <c r="G56" s="436">
        <f t="shared" si="1"/>
        <v>4.3757999999999999</v>
      </c>
      <c r="H56" s="57"/>
      <c r="I56" s="438" t="s">
        <v>124</v>
      </c>
      <c r="J56" s="439"/>
      <c r="K56" s="69"/>
      <c r="L56" s="70"/>
      <c r="M56" s="71"/>
      <c r="N56" s="72"/>
      <c r="O56" s="73"/>
      <c r="P56" s="74"/>
      <c r="Q56" s="355"/>
      <c r="R56" s="10"/>
      <c r="S56" s="10"/>
      <c r="T56" s="10"/>
    </row>
    <row r="57" spans="1:20" ht="25">
      <c r="A57" s="433" t="s">
        <v>11</v>
      </c>
      <c r="B57" s="433" t="s">
        <v>1034</v>
      </c>
      <c r="C57" s="434"/>
      <c r="D57" s="442" t="s">
        <v>92</v>
      </c>
      <c r="E57" s="436">
        <v>2.25</v>
      </c>
      <c r="F57" s="437">
        <f t="shared" si="0"/>
        <v>3.2670000000000003</v>
      </c>
      <c r="G57" s="436">
        <f t="shared" si="1"/>
        <v>5.0490000000000004</v>
      </c>
      <c r="H57" s="57"/>
      <c r="I57" s="438" t="s">
        <v>56</v>
      </c>
      <c r="J57" s="439"/>
      <c r="K57" s="69"/>
      <c r="L57" s="70"/>
      <c r="M57" s="71"/>
      <c r="N57" s="72"/>
      <c r="O57" s="73"/>
      <c r="P57" s="74"/>
      <c r="Q57" s="355"/>
      <c r="R57" s="10"/>
      <c r="S57" s="10"/>
      <c r="T57" s="10"/>
    </row>
    <row r="58" spans="1:20" ht="25">
      <c r="A58" s="433" t="s">
        <v>11</v>
      </c>
      <c r="B58" s="433" t="s">
        <v>1035</v>
      </c>
      <c r="C58" s="434"/>
      <c r="D58" s="442" t="s">
        <v>123</v>
      </c>
      <c r="E58" s="436">
        <v>2.25</v>
      </c>
      <c r="F58" s="437">
        <f t="shared" si="0"/>
        <v>3.2670000000000003</v>
      </c>
      <c r="G58" s="436">
        <f t="shared" si="1"/>
        <v>5.0490000000000004</v>
      </c>
      <c r="H58" s="57"/>
      <c r="I58" s="438" t="s">
        <v>56</v>
      </c>
      <c r="J58" s="439"/>
      <c r="K58" s="69"/>
      <c r="L58" s="70"/>
      <c r="M58" s="71"/>
      <c r="N58" s="72"/>
      <c r="O58" s="73"/>
      <c r="P58" s="74"/>
      <c r="Q58" s="355"/>
      <c r="R58" s="10"/>
      <c r="S58" s="10"/>
      <c r="T58" s="10"/>
    </row>
    <row r="59" spans="1:20" ht="25">
      <c r="A59" s="433" t="s">
        <v>11</v>
      </c>
      <c r="B59" s="433" t="s">
        <v>1035</v>
      </c>
      <c r="C59" s="434"/>
      <c r="D59" s="442" t="s">
        <v>92</v>
      </c>
      <c r="E59" s="436">
        <v>1.9</v>
      </c>
      <c r="F59" s="437">
        <f t="shared" si="0"/>
        <v>2.7587999999999999</v>
      </c>
      <c r="G59" s="436">
        <f t="shared" si="1"/>
        <v>4.2635999999999994</v>
      </c>
      <c r="H59" s="57"/>
      <c r="I59" s="438" t="s">
        <v>56</v>
      </c>
      <c r="J59" s="439"/>
      <c r="K59" s="69"/>
      <c r="L59" s="70"/>
      <c r="M59" s="71"/>
      <c r="N59" s="72"/>
      <c r="O59" s="73"/>
      <c r="P59" s="74"/>
      <c r="Q59" s="355"/>
      <c r="R59" s="10"/>
      <c r="S59" s="10"/>
      <c r="T59" s="10"/>
    </row>
    <row r="60" spans="1:20" ht="25">
      <c r="A60" s="433" t="s">
        <v>11</v>
      </c>
      <c r="B60" s="433" t="s">
        <v>1036</v>
      </c>
      <c r="C60" s="434"/>
      <c r="D60" s="442" t="s">
        <v>92</v>
      </c>
      <c r="E60" s="436">
        <v>2.5</v>
      </c>
      <c r="F60" s="437">
        <f t="shared" si="0"/>
        <v>3.63</v>
      </c>
      <c r="G60" s="436">
        <f t="shared" si="1"/>
        <v>5.6099999999999994</v>
      </c>
      <c r="H60" s="57"/>
      <c r="I60" s="438" t="s">
        <v>56</v>
      </c>
      <c r="J60" s="439"/>
      <c r="K60" s="69"/>
      <c r="L60" s="70"/>
      <c r="M60" s="71"/>
      <c r="N60" s="72"/>
      <c r="O60" s="73"/>
      <c r="P60" s="74"/>
      <c r="Q60" s="355"/>
      <c r="R60" s="10"/>
      <c r="S60" s="10"/>
      <c r="T60" s="10"/>
    </row>
    <row r="61" spans="1:20" ht="25">
      <c r="A61" s="433" t="s">
        <v>11</v>
      </c>
      <c r="B61" s="433" t="s">
        <v>1035</v>
      </c>
      <c r="C61" s="434"/>
      <c r="D61" s="442" t="s">
        <v>92</v>
      </c>
      <c r="E61" s="436">
        <v>2.15</v>
      </c>
      <c r="F61" s="437">
        <f t="shared" si="0"/>
        <v>3.1218000000000004</v>
      </c>
      <c r="G61" s="436">
        <f t="shared" si="1"/>
        <v>4.8246000000000002</v>
      </c>
      <c r="H61" s="57"/>
      <c r="I61" s="438" t="s">
        <v>56</v>
      </c>
      <c r="J61" s="439"/>
      <c r="K61" s="69"/>
      <c r="L61" s="70"/>
      <c r="M61" s="71"/>
      <c r="N61" s="72"/>
      <c r="O61" s="73"/>
      <c r="P61" s="74"/>
      <c r="Q61" s="355"/>
      <c r="R61" s="10"/>
      <c r="S61" s="10"/>
      <c r="T61" s="10"/>
    </row>
    <row r="62" spans="1:20" ht="25">
      <c r="A62" s="433" t="s">
        <v>11</v>
      </c>
      <c r="B62" s="433" t="s">
        <v>1037</v>
      </c>
      <c r="C62" s="434"/>
      <c r="D62" s="442" t="s">
        <v>123</v>
      </c>
      <c r="E62" s="436">
        <v>1.75</v>
      </c>
      <c r="F62" s="437">
        <f t="shared" si="0"/>
        <v>2.5410000000000004</v>
      </c>
      <c r="G62" s="436">
        <f t="shared" si="1"/>
        <v>3.927</v>
      </c>
      <c r="H62" s="57"/>
      <c r="I62" s="438" t="s">
        <v>56</v>
      </c>
      <c r="J62" s="439"/>
      <c r="K62" s="69"/>
      <c r="L62" s="70"/>
      <c r="M62" s="71"/>
      <c r="N62" s="72"/>
      <c r="O62" s="73"/>
      <c r="P62" s="74"/>
      <c r="Q62" s="355"/>
      <c r="R62" s="10"/>
      <c r="S62" s="10"/>
      <c r="T62" s="10"/>
    </row>
    <row r="63" spans="1:20" ht="25">
      <c r="A63" s="433" t="s">
        <v>11</v>
      </c>
      <c r="B63" s="433" t="s">
        <v>1037</v>
      </c>
      <c r="C63" s="434"/>
      <c r="D63" s="442" t="s">
        <v>123</v>
      </c>
      <c r="E63" s="436">
        <v>1.5</v>
      </c>
      <c r="F63" s="437">
        <f t="shared" si="0"/>
        <v>2.1779999999999999</v>
      </c>
      <c r="G63" s="436">
        <f t="shared" si="1"/>
        <v>3.3660000000000001</v>
      </c>
      <c r="H63" s="57"/>
      <c r="I63" s="438" t="s">
        <v>56</v>
      </c>
      <c r="J63" s="439"/>
      <c r="K63" s="69"/>
      <c r="L63" s="70"/>
      <c r="M63" s="71"/>
      <c r="N63" s="72"/>
      <c r="O63" s="73"/>
      <c r="P63" s="74"/>
      <c r="Q63" s="355"/>
      <c r="R63" s="10"/>
      <c r="S63" s="10"/>
      <c r="T63" s="10"/>
    </row>
    <row r="64" spans="1:20" ht="25" hidden="1">
      <c r="A64" s="433" t="s">
        <v>11</v>
      </c>
      <c r="B64" s="433" t="s">
        <v>1038</v>
      </c>
      <c r="C64" s="434"/>
      <c r="D64" s="442" t="s">
        <v>92</v>
      </c>
      <c r="E64" s="436">
        <v>1.95</v>
      </c>
      <c r="F64" s="437">
        <f t="shared" si="0"/>
        <v>2.8313999999999999</v>
      </c>
      <c r="G64" s="436">
        <f t="shared" si="1"/>
        <v>4.3757999999999999</v>
      </c>
      <c r="H64" s="57"/>
      <c r="I64" s="438" t="s">
        <v>56</v>
      </c>
      <c r="J64" s="439"/>
      <c r="K64" s="69"/>
      <c r="L64" s="70"/>
      <c r="M64" s="71"/>
      <c r="N64" s="72"/>
      <c r="O64" s="73"/>
      <c r="P64" s="74"/>
      <c r="Q64" s="355"/>
      <c r="R64" s="10"/>
      <c r="S64" s="10"/>
      <c r="T64" s="10"/>
    </row>
    <row r="65" spans="1:20" ht="25">
      <c r="A65" s="433" t="s">
        <v>11</v>
      </c>
      <c r="B65" s="433" t="s">
        <v>1039</v>
      </c>
      <c r="C65" s="434"/>
      <c r="D65" s="442" t="s">
        <v>123</v>
      </c>
      <c r="E65" s="436">
        <v>1.65</v>
      </c>
      <c r="F65" s="437">
        <f t="shared" si="0"/>
        <v>2.3957999999999999</v>
      </c>
      <c r="G65" s="436">
        <f t="shared" si="1"/>
        <v>3.7025999999999999</v>
      </c>
      <c r="H65" s="57"/>
      <c r="I65" s="438" t="s">
        <v>56</v>
      </c>
      <c r="J65" s="439"/>
      <c r="K65" s="69"/>
      <c r="L65" s="70"/>
      <c r="M65" s="71"/>
      <c r="N65" s="72"/>
      <c r="O65" s="73"/>
      <c r="P65" s="74"/>
      <c r="Q65" s="355"/>
      <c r="R65" s="10"/>
      <c r="S65" s="10"/>
      <c r="T65" s="10"/>
    </row>
    <row r="66" spans="1:20" ht="25">
      <c r="A66" s="433" t="s">
        <v>11</v>
      </c>
      <c r="B66" s="433" t="s">
        <v>1040</v>
      </c>
      <c r="C66" s="434"/>
      <c r="D66" s="442" t="s">
        <v>123</v>
      </c>
      <c r="E66" s="436">
        <v>1.95</v>
      </c>
      <c r="F66" s="437">
        <f t="shared" si="0"/>
        <v>2.8313999999999999</v>
      </c>
      <c r="G66" s="436">
        <f t="shared" si="1"/>
        <v>4.3757999999999999</v>
      </c>
      <c r="H66" s="57"/>
      <c r="I66" s="438" t="s">
        <v>56</v>
      </c>
      <c r="J66" s="439"/>
      <c r="K66" s="69"/>
      <c r="L66" s="70"/>
      <c r="M66" s="71"/>
      <c r="N66" s="72"/>
      <c r="O66" s="73"/>
      <c r="P66" s="74"/>
      <c r="Q66" s="355"/>
      <c r="R66" s="10"/>
      <c r="S66" s="10"/>
      <c r="T66" s="10"/>
    </row>
    <row r="67" spans="1:20" ht="25">
      <c r="A67" s="433" t="s">
        <v>11</v>
      </c>
      <c r="B67" s="433" t="s">
        <v>1041</v>
      </c>
      <c r="C67" s="434"/>
      <c r="D67" s="442" t="s">
        <v>123</v>
      </c>
      <c r="E67" s="436">
        <v>1.65</v>
      </c>
      <c r="F67" s="437">
        <f t="shared" si="0"/>
        <v>2.3957999999999999</v>
      </c>
      <c r="G67" s="436">
        <f t="shared" si="1"/>
        <v>3.7025999999999999</v>
      </c>
      <c r="H67" s="57"/>
      <c r="I67" s="438" t="s">
        <v>56</v>
      </c>
      <c r="J67" s="439"/>
      <c r="K67" s="69"/>
      <c r="L67" s="70"/>
      <c r="M67" s="71"/>
      <c r="N67" s="72"/>
      <c r="O67" s="73"/>
      <c r="P67" s="74"/>
      <c r="Q67" s="355"/>
      <c r="R67" s="10"/>
      <c r="S67" s="10"/>
      <c r="T67" s="10"/>
    </row>
    <row r="68" spans="1:20" ht="25">
      <c r="A68" s="433" t="s">
        <v>11</v>
      </c>
      <c r="B68" s="433" t="s">
        <v>1041</v>
      </c>
      <c r="C68" s="434"/>
      <c r="D68" s="442" t="s">
        <v>92</v>
      </c>
      <c r="E68" s="436">
        <v>2.25</v>
      </c>
      <c r="F68" s="437">
        <f t="shared" si="0"/>
        <v>3.2670000000000003</v>
      </c>
      <c r="G68" s="436">
        <f t="shared" si="1"/>
        <v>5.0490000000000004</v>
      </c>
      <c r="H68" s="57"/>
      <c r="I68" s="438" t="s">
        <v>56</v>
      </c>
      <c r="J68" s="439"/>
      <c r="K68" s="69"/>
      <c r="L68" s="70"/>
      <c r="M68" s="71"/>
      <c r="N68" s="72"/>
      <c r="O68" s="73"/>
      <c r="P68" s="74"/>
      <c r="Q68" s="355"/>
      <c r="R68" s="10"/>
      <c r="S68" s="10"/>
      <c r="T68" s="10"/>
    </row>
    <row r="69" spans="1:20" ht="25">
      <c r="A69" s="433" t="s">
        <v>11</v>
      </c>
      <c r="B69" s="433" t="s">
        <v>1041</v>
      </c>
      <c r="C69" s="434"/>
      <c r="D69" s="442" t="s">
        <v>92</v>
      </c>
      <c r="E69" s="436">
        <v>1.95</v>
      </c>
      <c r="F69" s="437">
        <f t="shared" si="0"/>
        <v>2.8313999999999999</v>
      </c>
      <c r="G69" s="436">
        <f t="shared" si="1"/>
        <v>4.3757999999999999</v>
      </c>
      <c r="H69" s="57"/>
      <c r="I69" s="438" t="s">
        <v>56</v>
      </c>
      <c r="J69" s="439"/>
      <c r="K69" s="69"/>
      <c r="L69" s="70"/>
      <c r="M69" s="71"/>
      <c r="N69" s="72"/>
      <c r="O69" s="73"/>
      <c r="P69" s="74"/>
      <c r="Q69" s="355"/>
      <c r="R69" s="10"/>
      <c r="S69" s="10"/>
      <c r="T69" s="10"/>
    </row>
    <row r="70" spans="1:20" ht="25" hidden="1">
      <c r="A70" s="443" t="s">
        <v>11</v>
      </c>
      <c r="B70" s="444" t="s">
        <v>1042</v>
      </c>
      <c r="C70" s="442"/>
      <c r="D70" s="445" t="s">
        <v>123</v>
      </c>
      <c r="E70" s="446">
        <v>2.95</v>
      </c>
      <c r="F70" s="447">
        <f t="shared" si="0"/>
        <v>4.2834000000000012</v>
      </c>
      <c r="G70" s="436">
        <f t="shared" si="1"/>
        <v>6.6198000000000006</v>
      </c>
      <c r="H70" s="57"/>
      <c r="I70" s="438" t="s">
        <v>56</v>
      </c>
      <c r="J70" s="439"/>
      <c r="K70" s="69"/>
      <c r="L70" s="70"/>
      <c r="M70" s="71"/>
      <c r="N70" s="72"/>
      <c r="O70" s="73"/>
      <c r="P70" s="74"/>
      <c r="Q70" s="355"/>
      <c r="R70" s="10"/>
      <c r="S70" s="10"/>
      <c r="T70" s="10"/>
    </row>
    <row r="71" spans="1:20" ht="25" hidden="1">
      <c r="A71" s="443" t="s">
        <v>11</v>
      </c>
      <c r="B71" s="444" t="s">
        <v>1026</v>
      </c>
      <c r="C71" s="442"/>
      <c r="D71" s="445" t="s">
        <v>1043</v>
      </c>
      <c r="E71" s="446">
        <v>5.5</v>
      </c>
      <c r="F71" s="447">
        <f t="shared" si="0"/>
        <v>7.9860000000000015</v>
      </c>
      <c r="G71" s="436">
        <f t="shared" si="1"/>
        <v>12.342000000000001</v>
      </c>
      <c r="H71" s="57"/>
      <c r="I71" s="438" t="s">
        <v>56</v>
      </c>
      <c r="J71" s="439"/>
      <c r="K71" s="69"/>
      <c r="L71" s="70"/>
      <c r="M71" s="71"/>
      <c r="N71" s="72"/>
      <c r="O71" s="73"/>
      <c r="P71" s="74"/>
      <c r="Q71" s="355"/>
      <c r="R71" s="10"/>
      <c r="S71" s="10"/>
      <c r="T71" s="10"/>
    </row>
    <row r="72" spans="1:20" ht="25" hidden="1">
      <c r="A72" s="443" t="s">
        <v>11</v>
      </c>
      <c r="B72" s="444" t="s">
        <v>1028</v>
      </c>
      <c r="C72" s="442"/>
      <c r="D72" s="445" t="s">
        <v>123</v>
      </c>
      <c r="E72" s="446">
        <v>1.75</v>
      </c>
      <c r="F72" s="447">
        <f t="shared" si="0"/>
        <v>2.5410000000000004</v>
      </c>
      <c r="G72" s="436">
        <f t="shared" si="1"/>
        <v>3.927</v>
      </c>
      <c r="H72" s="57"/>
      <c r="I72" s="438" t="s">
        <v>56</v>
      </c>
      <c r="J72" s="439"/>
      <c r="K72" s="69"/>
      <c r="L72" s="70"/>
      <c r="M72" s="71"/>
      <c r="N72" s="72"/>
      <c r="O72" s="73"/>
      <c r="P72" s="74"/>
      <c r="Q72" s="355"/>
      <c r="R72" s="10"/>
      <c r="S72" s="10"/>
      <c r="T72" s="10"/>
    </row>
    <row r="73" spans="1:20" ht="25" hidden="1">
      <c r="A73" s="443" t="s">
        <v>11</v>
      </c>
      <c r="B73" s="444" t="s">
        <v>1044</v>
      </c>
      <c r="C73" s="442"/>
      <c r="D73" s="445" t="s">
        <v>123</v>
      </c>
      <c r="E73" s="446">
        <v>1.5</v>
      </c>
      <c r="F73" s="447">
        <f t="shared" si="0"/>
        <v>2.1779999999999999</v>
      </c>
      <c r="G73" s="436">
        <f t="shared" si="1"/>
        <v>3.3660000000000001</v>
      </c>
      <c r="H73" s="57"/>
      <c r="I73" s="438" t="s">
        <v>56</v>
      </c>
      <c r="J73" s="439"/>
      <c r="K73" s="69"/>
      <c r="L73" s="70"/>
      <c r="M73" s="71"/>
      <c r="N73" s="72"/>
      <c r="O73" s="73"/>
      <c r="P73" s="74"/>
      <c r="Q73" s="355"/>
      <c r="R73" s="10"/>
      <c r="S73" s="10"/>
      <c r="T73" s="10"/>
    </row>
    <row r="74" spans="1:20" ht="25" hidden="1">
      <c r="A74" s="443" t="s">
        <v>11</v>
      </c>
      <c r="B74" s="444" t="s">
        <v>1045</v>
      </c>
      <c r="C74" s="442"/>
      <c r="D74" s="442" t="s">
        <v>92</v>
      </c>
      <c r="E74" s="446">
        <v>1.95</v>
      </c>
      <c r="F74" s="447">
        <f t="shared" si="0"/>
        <v>2.8313999999999999</v>
      </c>
      <c r="G74" s="436">
        <f t="shared" si="1"/>
        <v>4.3757999999999999</v>
      </c>
      <c r="H74" s="57"/>
      <c r="I74" s="438" t="s">
        <v>56</v>
      </c>
      <c r="J74" s="439"/>
      <c r="K74" s="69"/>
      <c r="L74" s="70"/>
      <c r="M74" s="71"/>
      <c r="N74" s="72"/>
      <c r="O74" s="73"/>
      <c r="P74" s="74"/>
      <c r="Q74" s="355"/>
      <c r="R74" s="10"/>
      <c r="S74" s="10"/>
      <c r="T74" s="10"/>
    </row>
    <row r="75" spans="1:20" ht="25" hidden="1">
      <c r="A75" s="443" t="s">
        <v>11</v>
      </c>
      <c r="B75" s="444" t="s">
        <v>1046</v>
      </c>
      <c r="C75" s="442"/>
      <c r="D75" s="442" t="s">
        <v>92</v>
      </c>
      <c r="E75" s="446">
        <v>1.65</v>
      </c>
      <c r="F75" s="447">
        <f t="shared" si="0"/>
        <v>2.3957999999999999</v>
      </c>
      <c r="G75" s="436">
        <f t="shared" si="1"/>
        <v>3.7025999999999999</v>
      </c>
      <c r="H75" s="57"/>
      <c r="I75" s="438" t="s">
        <v>56</v>
      </c>
      <c r="J75" s="439"/>
      <c r="K75" s="69"/>
      <c r="L75" s="70"/>
      <c r="M75" s="71"/>
      <c r="N75" s="72"/>
      <c r="O75" s="73"/>
      <c r="P75" s="74"/>
      <c r="Q75" s="355"/>
      <c r="R75" s="10"/>
      <c r="S75" s="10"/>
      <c r="T75" s="10"/>
    </row>
    <row r="76" spans="1:20" ht="25" hidden="1">
      <c r="A76" s="443" t="s">
        <v>11</v>
      </c>
      <c r="B76" s="444" t="s">
        <v>1029</v>
      </c>
      <c r="C76" s="442"/>
      <c r="D76" s="445" t="s">
        <v>123</v>
      </c>
      <c r="E76" s="446">
        <v>2.25</v>
      </c>
      <c r="F76" s="447">
        <f t="shared" si="0"/>
        <v>3.2670000000000003</v>
      </c>
      <c r="G76" s="436">
        <f t="shared" si="1"/>
        <v>5.0490000000000004</v>
      </c>
      <c r="H76" s="57"/>
      <c r="I76" s="438" t="s">
        <v>56</v>
      </c>
      <c r="J76" s="439"/>
      <c r="K76" s="69"/>
      <c r="L76" s="70"/>
      <c r="M76" s="71"/>
      <c r="N76" s="72"/>
      <c r="O76" s="73"/>
      <c r="P76" s="74"/>
      <c r="Q76" s="355"/>
      <c r="R76" s="10"/>
      <c r="S76" s="10"/>
      <c r="T76" s="10"/>
    </row>
    <row r="77" spans="1:20" ht="25" hidden="1">
      <c r="A77" s="443" t="s">
        <v>11</v>
      </c>
      <c r="B77" s="444" t="s">
        <v>1047</v>
      </c>
      <c r="C77" s="442"/>
      <c r="D77" s="445" t="s">
        <v>123</v>
      </c>
      <c r="E77" s="446">
        <v>1.95</v>
      </c>
      <c r="F77" s="447">
        <f t="shared" si="0"/>
        <v>2.8313999999999999</v>
      </c>
      <c r="G77" s="436">
        <f t="shared" si="1"/>
        <v>4.3757999999999999</v>
      </c>
      <c r="H77" s="57"/>
      <c r="I77" s="438" t="s">
        <v>56</v>
      </c>
      <c r="J77" s="439"/>
      <c r="K77" s="69"/>
      <c r="L77" s="70"/>
      <c r="M77" s="71"/>
      <c r="N77" s="72"/>
      <c r="O77" s="73"/>
      <c r="P77" s="74"/>
      <c r="Q77" s="355"/>
      <c r="R77" s="10"/>
      <c r="S77" s="10"/>
      <c r="T77" s="10"/>
    </row>
    <row r="78" spans="1:20" ht="25" hidden="1">
      <c r="A78" s="443" t="s">
        <v>11</v>
      </c>
      <c r="B78" s="444" t="s">
        <v>1029</v>
      </c>
      <c r="C78" s="442"/>
      <c r="D78" s="442" t="s">
        <v>92</v>
      </c>
      <c r="E78" s="446">
        <v>2.5</v>
      </c>
      <c r="F78" s="447">
        <f t="shared" si="0"/>
        <v>3.63</v>
      </c>
      <c r="G78" s="436">
        <f t="shared" si="1"/>
        <v>5.6099999999999994</v>
      </c>
      <c r="H78" s="57"/>
      <c r="I78" s="438" t="s">
        <v>56</v>
      </c>
      <c r="J78" s="439"/>
      <c r="K78" s="69"/>
      <c r="L78" s="70"/>
      <c r="M78" s="71"/>
      <c r="N78" s="72"/>
      <c r="O78" s="73"/>
      <c r="P78" s="74"/>
      <c r="Q78" s="355"/>
      <c r="R78" s="10"/>
      <c r="S78" s="10"/>
      <c r="T78" s="10"/>
    </row>
    <row r="79" spans="1:20" ht="25" hidden="1">
      <c r="A79" s="443" t="s">
        <v>11</v>
      </c>
      <c r="B79" s="444" t="s">
        <v>1048</v>
      </c>
      <c r="C79" s="442"/>
      <c r="D79" s="442" t="s">
        <v>92</v>
      </c>
      <c r="E79" s="446">
        <v>2.15</v>
      </c>
      <c r="F79" s="447">
        <f t="shared" si="0"/>
        <v>3.1218000000000004</v>
      </c>
      <c r="G79" s="436">
        <f t="shared" si="1"/>
        <v>4.8246000000000002</v>
      </c>
      <c r="H79" s="57"/>
      <c r="I79" s="438" t="s">
        <v>56</v>
      </c>
      <c r="J79" s="439"/>
      <c r="K79" s="69"/>
      <c r="L79" s="70"/>
      <c r="M79" s="71"/>
      <c r="N79" s="72"/>
      <c r="O79" s="73"/>
      <c r="P79" s="74"/>
      <c r="Q79" s="355"/>
      <c r="R79" s="10"/>
      <c r="S79" s="10"/>
      <c r="T79" s="10"/>
    </row>
    <row r="80" spans="1:20" ht="25" hidden="1">
      <c r="A80" s="443" t="s">
        <v>11</v>
      </c>
      <c r="B80" s="444" t="s">
        <v>1031</v>
      </c>
      <c r="C80" s="442"/>
      <c r="D80" s="445" t="s">
        <v>123</v>
      </c>
      <c r="E80" s="446">
        <v>2.25</v>
      </c>
      <c r="F80" s="447">
        <f t="shared" si="0"/>
        <v>3.2670000000000003</v>
      </c>
      <c r="G80" s="436">
        <f t="shared" si="1"/>
        <v>5.0490000000000004</v>
      </c>
      <c r="H80" s="57"/>
      <c r="I80" s="438" t="s">
        <v>56</v>
      </c>
      <c r="J80" s="439"/>
      <c r="K80" s="69"/>
      <c r="L80" s="70"/>
      <c r="M80" s="71"/>
      <c r="N80" s="72"/>
      <c r="O80" s="73"/>
      <c r="P80" s="74"/>
      <c r="Q80" s="355"/>
      <c r="R80" s="10"/>
      <c r="S80" s="10"/>
      <c r="T80" s="10"/>
    </row>
    <row r="81" spans="1:20" ht="25" hidden="1">
      <c r="A81" s="443" t="s">
        <v>11</v>
      </c>
      <c r="B81" s="444" t="s">
        <v>1049</v>
      </c>
      <c r="C81" s="442"/>
      <c r="D81" s="442" t="s">
        <v>92</v>
      </c>
      <c r="E81" s="446">
        <v>2.5</v>
      </c>
      <c r="F81" s="447">
        <f t="shared" si="0"/>
        <v>3.63</v>
      </c>
      <c r="G81" s="436">
        <f t="shared" si="1"/>
        <v>5.6099999999999994</v>
      </c>
      <c r="H81" s="57"/>
      <c r="I81" s="438" t="s">
        <v>56</v>
      </c>
      <c r="J81" s="439"/>
      <c r="K81" s="69"/>
      <c r="L81" s="70"/>
      <c r="M81" s="71"/>
      <c r="N81" s="72"/>
      <c r="O81" s="73"/>
      <c r="P81" s="74"/>
      <c r="Q81" s="355"/>
      <c r="R81" s="10"/>
      <c r="S81" s="10"/>
      <c r="T81" s="10"/>
    </row>
    <row r="82" spans="1:20" ht="25" hidden="1">
      <c r="A82" s="443" t="s">
        <v>11</v>
      </c>
      <c r="B82" s="444" t="s">
        <v>1033</v>
      </c>
      <c r="C82" s="442"/>
      <c r="D82" s="445" t="s">
        <v>123</v>
      </c>
      <c r="E82" s="446">
        <v>1.95</v>
      </c>
      <c r="F82" s="447">
        <f t="shared" si="0"/>
        <v>2.8313999999999999</v>
      </c>
      <c r="G82" s="436">
        <f t="shared" si="1"/>
        <v>4.3757999999999999</v>
      </c>
      <c r="H82" s="57"/>
      <c r="I82" s="438" t="s">
        <v>56</v>
      </c>
      <c r="J82" s="439"/>
      <c r="K82" s="69"/>
      <c r="L82" s="70"/>
      <c r="M82" s="71"/>
      <c r="N82" s="72"/>
      <c r="O82" s="73"/>
      <c r="P82" s="74"/>
      <c r="Q82" s="355"/>
      <c r="R82" s="10"/>
      <c r="S82" s="10"/>
      <c r="T82" s="10"/>
    </row>
    <row r="83" spans="1:20" ht="25" hidden="1">
      <c r="A83" s="443" t="s">
        <v>11</v>
      </c>
      <c r="B83" s="444" t="s">
        <v>1050</v>
      </c>
      <c r="C83" s="442"/>
      <c r="D83" s="445" t="s">
        <v>123</v>
      </c>
      <c r="E83" s="446">
        <v>1.65</v>
      </c>
      <c r="F83" s="447">
        <f t="shared" si="0"/>
        <v>2.3957999999999999</v>
      </c>
      <c r="G83" s="436">
        <f t="shared" si="1"/>
        <v>3.7025999999999999</v>
      </c>
      <c r="H83" s="57"/>
      <c r="I83" s="438" t="s">
        <v>56</v>
      </c>
      <c r="J83" s="439"/>
      <c r="K83" s="69"/>
      <c r="L83" s="70"/>
      <c r="M83" s="71"/>
      <c r="N83" s="72"/>
      <c r="O83" s="73"/>
      <c r="P83" s="74"/>
      <c r="Q83" s="355"/>
      <c r="R83" s="10"/>
      <c r="S83" s="10"/>
      <c r="T83" s="10"/>
    </row>
    <row r="84" spans="1:20" ht="25" hidden="1">
      <c r="A84" s="443" t="s">
        <v>11</v>
      </c>
      <c r="B84" s="444" t="s">
        <v>1034</v>
      </c>
      <c r="C84" s="442"/>
      <c r="D84" s="442" t="s">
        <v>92</v>
      </c>
      <c r="E84" s="446">
        <v>2.25</v>
      </c>
      <c r="F84" s="447">
        <f t="shared" si="0"/>
        <v>3.2670000000000003</v>
      </c>
      <c r="G84" s="436">
        <f t="shared" si="1"/>
        <v>5.0490000000000004</v>
      </c>
      <c r="H84" s="57"/>
      <c r="I84" s="438" t="s">
        <v>56</v>
      </c>
      <c r="J84" s="439"/>
      <c r="K84" s="69"/>
      <c r="L84" s="70"/>
      <c r="M84" s="71"/>
      <c r="N84" s="72"/>
      <c r="O84" s="73"/>
      <c r="P84" s="74"/>
      <c r="Q84" s="355"/>
      <c r="R84" s="10"/>
      <c r="S84" s="10"/>
      <c r="T84" s="10"/>
    </row>
    <row r="85" spans="1:20" ht="25" hidden="1">
      <c r="A85" s="443" t="s">
        <v>11</v>
      </c>
      <c r="B85" s="444" t="s">
        <v>1050</v>
      </c>
      <c r="C85" s="442"/>
      <c r="D85" s="442" t="s">
        <v>92</v>
      </c>
      <c r="E85" s="446">
        <v>1.9</v>
      </c>
      <c r="F85" s="447">
        <f t="shared" si="0"/>
        <v>2.7587999999999999</v>
      </c>
      <c r="G85" s="436">
        <f t="shared" si="1"/>
        <v>4.2635999999999994</v>
      </c>
      <c r="H85" s="57"/>
      <c r="I85" s="438" t="s">
        <v>56</v>
      </c>
      <c r="J85" s="439"/>
      <c r="K85" s="69"/>
      <c r="L85" s="70"/>
      <c r="M85" s="71"/>
      <c r="N85" s="72"/>
      <c r="O85" s="73"/>
      <c r="P85" s="74"/>
      <c r="Q85" s="355"/>
      <c r="R85" s="10"/>
      <c r="S85" s="10"/>
      <c r="T85" s="10"/>
    </row>
    <row r="86" spans="1:20" ht="25" hidden="1">
      <c r="A86" s="443" t="s">
        <v>11</v>
      </c>
      <c r="B86" s="444" t="s">
        <v>1035</v>
      </c>
      <c r="C86" s="442"/>
      <c r="D86" s="445" t="s">
        <v>123</v>
      </c>
      <c r="E86" s="446">
        <v>2.25</v>
      </c>
      <c r="F86" s="447">
        <f t="shared" si="0"/>
        <v>3.2670000000000003</v>
      </c>
      <c r="G86" s="436">
        <f t="shared" si="1"/>
        <v>5.0490000000000004</v>
      </c>
      <c r="H86" s="57"/>
      <c r="I86" s="438" t="s">
        <v>56</v>
      </c>
      <c r="J86" s="439"/>
      <c r="K86" s="69"/>
      <c r="L86" s="70"/>
      <c r="M86" s="71"/>
      <c r="N86" s="72"/>
      <c r="O86" s="73"/>
      <c r="P86" s="74"/>
      <c r="Q86" s="355"/>
      <c r="R86" s="10"/>
      <c r="S86" s="10"/>
      <c r="T86" s="10"/>
    </row>
    <row r="87" spans="1:20" ht="25" hidden="1">
      <c r="A87" s="443" t="s">
        <v>11</v>
      </c>
      <c r="B87" s="444" t="s">
        <v>1051</v>
      </c>
      <c r="C87" s="442"/>
      <c r="D87" s="445" t="s">
        <v>123</v>
      </c>
      <c r="E87" s="446">
        <v>1.9</v>
      </c>
      <c r="F87" s="447">
        <f t="shared" si="0"/>
        <v>2.7587999999999999</v>
      </c>
      <c r="G87" s="436">
        <f t="shared" si="1"/>
        <v>4.2635999999999994</v>
      </c>
      <c r="H87" s="57"/>
      <c r="I87" s="438" t="s">
        <v>56</v>
      </c>
      <c r="J87" s="439"/>
      <c r="K87" s="69"/>
      <c r="L87" s="70"/>
      <c r="M87" s="71"/>
      <c r="N87" s="72"/>
      <c r="O87" s="73"/>
      <c r="P87" s="74"/>
      <c r="Q87" s="355"/>
      <c r="R87" s="10"/>
      <c r="S87" s="10"/>
      <c r="T87" s="10"/>
    </row>
    <row r="88" spans="1:20" ht="25" hidden="1">
      <c r="A88" s="443" t="s">
        <v>11</v>
      </c>
      <c r="B88" s="444" t="s">
        <v>1052</v>
      </c>
      <c r="C88" s="442"/>
      <c r="D88" s="442" t="s">
        <v>92</v>
      </c>
      <c r="E88" s="446">
        <v>2.5</v>
      </c>
      <c r="F88" s="447">
        <f t="shared" si="0"/>
        <v>3.63</v>
      </c>
      <c r="G88" s="436">
        <f t="shared" si="1"/>
        <v>5.6099999999999994</v>
      </c>
      <c r="H88" s="57"/>
      <c r="I88" s="438" t="s">
        <v>56</v>
      </c>
      <c r="J88" s="439"/>
      <c r="K88" s="69"/>
      <c r="L88" s="70"/>
      <c r="M88" s="71"/>
      <c r="N88" s="72"/>
      <c r="O88" s="73"/>
      <c r="P88" s="74"/>
      <c r="Q88" s="355"/>
      <c r="R88" s="10"/>
      <c r="S88" s="10"/>
      <c r="T88" s="10"/>
    </row>
    <row r="89" spans="1:20" ht="25" hidden="1">
      <c r="A89" s="443" t="s">
        <v>11</v>
      </c>
      <c r="B89" s="444" t="s">
        <v>1053</v>
      </c>
      <c r="C89" s="442"/>
      <c r="D89" s="442" t="s">
        <v>92</v>
      </c>
      <c r="E89" s="446">
        <v>2.15</v>
      </c>
      <c r="F89" s="447">
        <f t="shared" si="0"/>
        <v>3.1218000000000004</v>
      </c>
      <c r="G89" s="436">
        <f t="shared" si="1"/>
        <v>4.8246000000000002</v>
      </c>
      <c r="H89" s="57"/>
      <c r="I89" s="438" t="s">
        <v>56</v>
      </c>
      <c r="J89" s="439"/>
      <c r="K89" s="69"/>
      <c r="L89" s="70"/>
      <c r="M89" s="71"/>
      <c r="N89" s="72"/>
      <c r="O89" s="73"/>
      <c r="P89" s="74"/>
      <c r="Q89" s="355"/>
      <c r="R89" s="10"/>
      <c r="S89" s="10"/>
      <c r="T89" s="10"/>
    </row>
    <row r="90" spans="1:20" ht="25" hidden="1">
      <c r="A90" s="443" t="s">
        <v>11</v>
      </c>
      <c r="B90" s="444" t="s">
        <v>1054</v>
      </c>
      <c r="C90" s="442"/>
      <c r="D90" s="445" t="s">
        <v>123</v>
      </c>
      <c r="E90" s="446">
        <v>1.65</v>
      </c>
      <c r="F90" s="447">
        <f t="shared" si="0"/>
        <v>2.3957999999999999</v>
      </c>
      <c r="G90" s="436">
        <f t="shared" si="1"/>
        <v>3.7025999999999999</v>
      </c>
      <c r="H90" s="57"/>
      <c r="I90" s="438" t="s">
        <v>56</v>
      </c>
      <c r="J90" s="439"/>
      <c r="K90" s="69"/>
      <c r="L90" s="70"/>
      <c r="M90" s="71"/>
      <c r="N90" s="72"/>
      <c r="O90" s="73"/>
      <c r="P90" s="74"/>
      <c r="Q90" s="355"/>
      <c r="R90" s="10"/>
      <c r="S90" s="10"/>
      <c r="T90" s="10"/>
    </row>
    <row r="91" spans="1:20" ht="25" hidden="1">
      <c r="A91" s="443" t="s">
        <v>11</v>
      </c>
      <c r="B91" s="444" t="s">
        <v>1055</v>
      </c>
      <c r="C91" s="442"/>
      <c r="D91" s="445" t="s">
        <v>123</v>
      </c>
      <c r="E91" s="446">
        <v>1.4</v>
      </c>
      <c r="F91" s="447">
        <f t="shared" si="0"/>
        <v>2.0327999999999999</v>
      </c>
      <c r="G91" s="436">
        <f t="shared" si="1"/>
        <v>3.1415999999999995</v>
      </c>
      <c r="H91" s="57"/>
      <c r="I91" s="438" t="s">
        <v>56</v>
      </c>
      <c r="J91" s="439"/>
      <c r="K91" s="69"/>
      <c r="L91" s="70"/>
      <c r="M91" s="71"/>
      <c r="N91" s="72"/>
      <c r="O91" s="73"/>
      <c r="P91" s="74"/>
      <c r="Q91" s="355"/>
      <c r="R91" s="10"/>
      <c r="S91" s="10"/>
      <c r="T91" s="10"/>
    </row>
    <row r="92" spans="1:20" ht="25" hidden="1">
      <c r="A92" s="443" t="s">
        <v>11</v>
      </c>
      <c r="B92" s="444" t="s">
        <v>1037</v>
      </c>
      <c r="C92" s="442"/>
      <c r="D92" s="445" t="s">
        <v>123</v>
      </c>
      <c r="E92" s="446">
        <v>1.75</v>
      </c>
      <c r="F92" s="447">
        <f t="shared" si="0"/>
        <v>2.5410000000000004</v>
      </c>
      <c r="G92" s="436">
        <f t="shared" si="1"/>
        <v>3.927</v>
      </c>
      <c r="H92" s="57"/>
      <c r="I92" s="438" t="s">
        <v>56</v>
      </c>
      <c r="J92" s="439"/>
      <c r="K92" s="69"/>
      <c r="L92" s="70"/>
      <c r="M92" s="71"/>
      <c r="N92" s="72"/>
      <c r="O92" s="73"/>
      <c r="P92" s="74"/>
      <c r="Q92" s="355"/>
      <c r="R92" s="10"/>
      <c r="S92" s="10"/>
      <c r="T92" s="10"/>
    </row>
    <row r="93" spans="1:20" ht="25" hidden="1">
      <c r="A93" s="443" t="s">
        <v>11</v>
      </c>
      <c r="B93" s="444" t="s">
        <v>1056</v>
      </c>
      <c r="C93" s="442"/>
      <c r="D93" s="445" t="s">
        <v>123</v>
      </c>
      <c r="E93" s="446">
        <v>1.5</v>
      </c>
      <c r="F93" s="447">
        <f t="shared" si="0"/>
        <v>2.1779999999999999</v>
      </c>
      <c r="G93" s="436">
        <f t="shared" si="1"/>
        <v>3.3660000000000001</v>
      </c>
      <c r="H93" s="57"/>
      <c r="I93" s="438" t="s">
        <v>56</v>
      </c>
      <c r="J93" s="439"/>
      <c r="K93" s="69"/>
      <c r="L93" s="70"/>
      <c r="M93" s="71"/>
      <c r="N93" s="72"/>
      <c r="O93" s="73"/>
      <c r="P93" s="74"/>
      <c r="Q93" s="355"/>
      <c r="R93" s="10"/>
      <c r="S93" s="10"/>
      <c r="T93" s="10"/>
    </row>
    <row r="94" spans="1:20" ht="25" hidden="1">
      <c r="A94" s="443" t="s">
        <v>11</v>
      </c>
      <c r="B94" s="444" t="s">
        <v>1057</v>
      </c>
      <c r="C94" s="442"/>
      <c r="D94" s="442" t="s">
        <v>92</v>
      </c>
      <c r="E94" s="446">
        <v>1.95</v>
      </c>
      <c r="F94" s="447">
        <f t="shared" si="0"/>
        <v>2.8313999999999999</v>
      </c>
      <c r="G94" s="436">
        <f t="shared" si="1"/>
        <v>4.3757999999999999</v>
      </c>
      <c r="H94" s="57"/>
      <c r="I94" s="438" t="s">
        <v>56</v>
      </c>
      <c r="J94" s="439"/>
      <c r="K94" s="69"/>
      <c r="L94" s="70"/>
      <c r="M94" s="71"/>
      <c r="N94" s="72"/>
      <c r="O94" s="73"/>
      <c r="P94" s="74"/>
      <c r="Q94" s="355"/>
      <c r="R94" s="10"/>
      <c r="S94" s="10"/>
      <c r="T94" s="10"/>
    </row>
    <row r="95" spans="1:20" ht="25" hidden="1">
      <c r="A95" s="443" t="s">
        <v>11</v>
      </c>
      <c r="B95" s="444" t="s">
        <v>1058</v>
      </c>
      <c r="C95" s="442"/>
      <c r="D95" s="442" t="s">
        <v>92</v>
      </c>
      <c r="E95" s="446">
        <v>1.65</v>
      </c>
      <c r="F95" s="447">
        <f t="shared" si="0"/>
        <v>2.3957999999999999</v>
      </c>
      <c r="G95" s="436">
        <f t="shared" si="1"/>
        <v>3.7025999999999999</v>
      </c>
      <c r="H95" s="57"/>
      <c r="I95" s="438" t="s">
        <v>56</v>
      </c>
      <c r="J95" s="439"/>
      <c r="K95" s="69"/>
      <c r="L95" s="70"/>
      <c r="M95" s="71"/>
      <c r="N95" s="72"/>
      <c r="O95" s="73"/>
      <c r="P95" s="74"/>
      <c r="Q95" s="355"/>
      <c r="R95" s="10"/>
      <c r="S95" s="10"/>
      <c r="T95" s="10"/>
    </row>
    <row r="96" spans="1:20" ht="25" hidden="1">
      <c r="A96" s="443" t="s">
        <v>11</v>
      </c>
      <c r="B96" s="444" t="s">
        <v>1039</v>
      </c>
      <c r="C96" s="442"/>
      <c r="D96" s="445" t="s">
        <v>123</v>
      </c>
      <c r="E96" s="446">
        <v>1.95</v>
      </c>
      <c r="F96" s="447">
        <f t="shared" si="0"/>
        <v>2.8313999999999999</v>
      </c>
      <c r="G96" s="436">
        <f t="shared" si="1"/>
        <v>4.3757999999999999</v>
      </c>
      <c r="H96" s="57"/>
      <c r="I96" s="438" t="s">
        <v>56</v>
      </c>
      <c r="J96" s="439"/>
      <c r="K96" s="69"/>
      <c r="L96" s="70"/>
      <c r="M96" s="71"/>
      <c r="N96" s="72"/>
      <c r="O96" s="73"/>
      <c r="P96" s="74"/>
      <c r="Q96" s="355"/>
      <c r="R96" s="10"/>
      <c r="S96" s="10"/>
      <c r="T96" s="10"/>
    </row>
    <row r="97" spans="1:20" ht="25" hidden="1">
      <c r="A97" s="443" t="s">
        <v>11</v>
      </c>
      <c r="B97" s="444" t="s">
        <v>1059</v>
      </c>
      <c r="C97" s="442"/>
      <c r="D97" s="442" t="s">
        <v>92</v>
      </c>
      <c r="E97" s="446">
        <v>2.25</v>
      </c>
      <c r="F97" s="447">
        <f t="shared" si="0"/>
        <v>3.2670000000000003</v>
      </c>
      <c r="G97" s="436">
        <f t="shared" si="1"/>
        <v>5.0490000000000004</v>
      </c>
      <c r="H97" s="57"/>
      <c r="I97" s="438" t="s">
        <v>56</v>
      </c>
      <c r="J97" s="439"/>
      <c r="K97" s="69"/>
      <c r="L97" s="70"/>
      <c r="M97" s="71"/>
      <c r="N97" s="72"/>
      <c r="O97" s="73"/>
      <c r="P97" s="74"/>
      <c r="Q97" s="355"/>
      <c r="R97" s="10"/>
      <c r="S97" s="10"/>
      <c r="T97" s="10"/>
    </row>
    <row r="98" spans="1:20" ht="25" hidden="1">
      <c r="A98" s="443" t="s">
        <v>11</v>
      </c>
      <c r="B98" s="444" t="s">
        <v>1041</v>
      </c>
      <c r="C98" s="442"/>
      <c r="D98" s="445" t="s">
        <v>123</v>
      </c>
      <c r="E98" s="446">
        <v>1.95</v>
      </c>
      <c r="F98" s="447">
        <f t="shared" si="0"/>
        <v>2.8313999999999999</v>
      </c>
      <c r="G98" s="436">
        <f t="shared" si="1"/>
        <v>4.3757999999999999</v>
      </c>
      <c r="H98" s="57"/>
      <c r="I98" s="438" t="s">
        <v>56</v>
      </c>
      <c r="J98" s="439"/>
      <c r="K98" s="69"/>
      <c r="L98" s="70"/>
      <c r="M98" s="71"/>
      <c r="N98" s="72"/>
      <c r="O98" s="73"/>
      <c r="P98" s="74"/>
      <c r="Q98" s="355"/>
      <c r="R98" s="10"/>
      <c r="S98" s="10"/>
      <c r="T98" s="10"/>
    </row>
    <row r="99" spans="1:20" ht="25" hidden="1">
      <c r="A99" s="443" t="s">
        <v>11</v>
      </c>
      <c r="B99" s="444" t="s">
        <v>1060</v>
      </c>
      <c r="C99" s="442"/>
      <c r="D99" s="445" t="s">
        <v>123</v>
      </c>
      <c r="E99" s="446">
        <v>1.65</v>
      </c>
      <c r="F99" s="447">
        <f t="shared" si="0"/>
        <v>2.3957999999999999</v>
      </c>
      <c r="G99" s="436">
        <f t="shared" si="1"/>
        <v>3.7025999999999999</v>
      </c>
      <c r="H99" s="57"/>
      <c r="I99" s="438" t="s">
        <v>56</v>
      </c>
      <c r="J99" s="439"/>
      <c r="K99" s="69"/>
      <c r="L99" s="70"/>
      <c r="M99" s="71"/>
      <c r="N99" s="72"/>
      <c r="O99" s="73"/>
      <c r="P99" s="74"/>
      <c r="Q99" s="355"/>
      <c r="R99" s="10"/>
      <c r="S99" s="10"/>
      <c r="T99" s="10"/>
    </row>
    <row r="100" spans="1:20" ht="25" hidden="1">
      <c r="A100" s="443" t="s">
        <v>11</v>
      </c>
      <c r="B100" s="444" t="s">
        <v>1061</v>
      </c>
      <c r="C100" s="442"/>
      <c r="D100" s="442" t="s">
        <v>92</v>
      </c>
      <c r="E100" s="446">
        <v>2.25</v>
      </c>
      <c r="F100" s="447">
        <f t="shared" si="0"/>
        <v>3.2670000000000003</v>
      </c>
      <c r="G100" s="436">
        <f t="shared" si="1"/>
        <v>5.0490000000000004</v>
      </c>
      <c r="H100" s="57"/>
      <c r="I100" s="438" t="s">
        <v>56</v>
      </c>
      <c r="J100" s="439"/>
      <c r="K100" s="69"/>
      <c r="L100" s="70"/>
      <c r="M100" s="71"/>
      <c r="N100" s="72"/>
      <c r="O100" s="73"/>
      <c r="P100" s="74"/>
      <c r="Q100" s="355"/>
      <c r="R100" s="10"/>
      <c r="S100" s="10"/>
      <c r="T100" s="10"/>
    </row>
    <row r="101" spans="1:20" ht="25" hidden="1">
      <c r="A101" s="443" t="s">
        <v>11</v>
      </c>
      <c r="B101" s="444" t="s">
        <v>1062</v>
      </c>
      <c r="C101" s="442"/>
      <c r="D101" s="442" t="s">
        <v>92</v>
      </c>
      <c r="E101" s="446">
        <v>1.95</v>
      </c>
      <c r="F101" s="447">
        <f t="shared" si="0"/>
        <v>2.8313999999999999</v>
      </c>
      <c r="G101" s="436">
        <f t="shared" si="1"/>
        <v>4.3757999999999999</v>
      </c>
      <c r="H101" s="57"/>
      <c r="I101" s="438" t="s">
        <v>56</v>
      </c>
      <c r="J101" s="439"/>
      <c r="K101" s="69"/>
      <c r="L101" s="70"/>
      <c r="M101" s="71"/>
      <c r="N101" s="72"/>
      <c r="O101" s="73"/>
      <c r="P101" s="74"/>
      <c r="Q101" s="355"/>
      <c r="R101" s="10"/>
      <c r="S101" s="10"/>
      <c r="T101" s="10"/>
    </row>
    <row r="102" spans="1:20" ht="25" hidden="1">
      <c r="A102" s="443" t="s">
        <v>11</v>
      </c>
      <c r="B102" s="448" t="s">
        <v>1063</v>
      </c>
      <c r="C102" s="442"/>
      <c r="D102" s="445" t="s">
        <v>87</v>
      </c>
      <c r="E102" s="446">
        <v>2.09</v>
      </c>
      <c r="F102" s="447">
        <f t="shared" si="0"/>
        <v>3.0346800000000003</v>
      </c>
      <c r="G102" s="436">
        <f t="shared" si="1"/>
        <v>4.6899600000000001</v>
      </c>
      <c r="H102" s="57"/>
      <c r="I102" s="449" t="s">
        <v>95</v>
      </c>
      <c r="J102" s="439"/>
      <c r="K102" s="69"/>
      <c r="L102" s="70"/>
      <c r="M102" s="71"/>
      <c r="N102" s="72"/>
      <c r="O102" s="73"/>
      <c r="P102" s="74"/>
      <c r="Q102" s="355"/>
      <c r="R102" s="10"/>
      <c r="S102" s="10"/>
      <c r="T102" s="10"/>
    </row>
    <row r="103" spans="1:20" ht="25" hidden="1">
      <c r="A103" s="443" t="s">
        <v>11</v>
      </c>
      <c r="B103" s="448" t="s">
        <v>1064</v>
      </c>
      <c r="C103" s="442"/>
      <c r="D103" s="445" t="s">
        <v>87</v>
      </c>
      <c r="E103" s="446">
        <v>2.35</v>
      </c>
      <c r="F103" s="447">
        <f t="shared" si="0"/>
        <v>3.4122000000000008</v>
      </c>
      <c r="G103" s="436">
        <f t="shared" si="1"/>
        <v>5.2734000000000005</v>
      </c>
      <c r="H103" s="57"/>
      <c r="I103" s="449" t="s">
        <v>95</v>
      </c>
      <c r="J103" s="439"/>
      <c r="K103" s="69"/>
      <c r="L103" s="70"/>
      <c r="M103" s="71"/>
      <c r="N103" s="72"/>
      <c r="O103" s="73"/>
      <c r="P103" s="74"/>
      <c r="Q103" s="355"/>
      <c r="R103" s="10"/>
      <c r="S103" s="10"/>
      <c r="T103" s="10"/>
    </row>
    <row r="104" spans="1:20" ht="25" hidden="1">
      <c r="A104" s="443" t="s">
        <v>11</v>
      </c>
      <c r="B104" s="448" t="s">
        <v>1065</v>
      </c>
      <c r="C104" s="442"/>
      <c r="D104" s="445" t="s">
        <v>87</v>
      </c>
      <c r="E104" s="446">
        <v>1.62</v>
      </c>
      <c r="F104" s="447">
        <f t="shared" si="0"/>
        <v>2.3522400000000006</v>
      </c>
      <c r="G104" s="436">
        <f t="shared" si="1"/>
        <v>3.6352800000000003</v>
      </c>
      <c r="H104" s="57"/>
      <c r="I104" s="449" t="s">
        <v>95</v>
      </c>
      <c r="J104" s="439"/>
      <c r="K104" s="69"/>
      <c r="L104" s="70"/>
      <c r="M104" s="71"/>
      <c r="N104" s="72"/>
      <c r="O104" s="73"/>
      <c r="P104" s="74"/>
      <c r="Q104" s="355"/>
      <c r="R104" s="10"/>
      <c r="S104" s="10"/>
      <c r="T104" s="10"/>
    </row>
    <row r="105" spans="1:20" ht="25" hidden="1">
      <c r="A105" s="443" t="s">
        <v>11</v>
      </c>
      <c r="B105" s="448" t="s">
        <v>1066</v>
      </c>
      <c r="C105" s="442"/>
      <c r="D105" s="445" t="s">
        <v>87</v>
      </c>
      <c r="E105" s="446">
        <v>1.8</v>
      </c>
      <c r="F105" s="447">
        <f t="shared" si="0"/>
        <v>2.6136000000000004</v>
      </c>
      <c r="G105" s="436">
        <f t="shared" si="1"/>
        <v>4.0392000000000001</v>
      </c>
      <c r="H105" s="57"/>
      <c r="I105" s="449" t="s">
        <v>95</v>
      </c>
      <c r="J105" s="439"/>
      <c r="K105" s="69"/>
      <c r="L105" s="70"/>
      <c r="M105" s="71"/>
      <c r="N105" s="72"/>
      <c r="O105" s="73"/>
      <c r="P105" s="74"/>
      <c r="Q105" s="355"/>
      <c r="R105" s="10"/>
      <c r="S105" s="10"/>
      <c r="T105" s="10"/>
    </row>
    <row r="106" spans="1:20" ht="25" hidden="1">
      <c r="A106" s="443" t="s">
        <v>11</v>
      </c>
      <c r="B106" s="448" t="s">
        <v>1067</v>
      </c>
      <c r="C106" s="442"/>
      <c r="D106" s="445" t="s">
        <v>87</v>
      </c>
      <c r="E106" s="446">
        <v>2.72</v>
      </c>
      <c r="F106" s="447">
        <f t="shared" si="0"/>
        <v>3.9494400000000005</v>
      </c>
      <c r="G106" s="436">
        <f t="shared" si="1"/>
        <v>6.1036800000000007</v>
      </c>
      <c r="H106" s="57"/>
      <c r="I106" s="449" t="s">
        <v>95</v>
      </c>
      <c r="J106" s="439"/>
      <c r="K106" s="69"/>
      <c r="L106" s="70"/>
      <c r="M106" s="71"/>
      <c r="N106" s="72"/>
      <c r="O106" s="73"/>
      <c r="P106" s="74"/>
      <c r="Q106" s="355"/>
      <c r="R106" s="10"/>
      <c r="S106" s="10"/>
      <c r="T106" s="10"/>
    </row>
    <row r="107" spans="1:20" ht="25" hidden="1">
      <c r="A107" s="443" t="s">
        <v>11</v>
      </c>
      <c r="B107" s="448" t="s">
        <v>1068</v>
      </c>
      <c r="C107" s="442"/>
      <c r="D107" s="445" t="s">
        <v>87</v>
      </c>
      <c r="E107" s="446">
        <v>1.66</v>
      </c>
      <c r="F107" s="447">
        <f t="shared" si="0"/>
        <v>2.41032</v>
      </c>
      <c r="G107" s="436">
        <f t="shared" si="1"/>
        <v>3.7250399999999995</v>
      </c>
      <c r="H107" s="57"/>
      <c r="I107" s="449" t="s">
        <v>95</v>
      </c>
      <c r="J107" s="439"/>
      <c r="K107" s="69"/>
      <c r="L107" s="70"/>
      <c r="M107" s="71"/>
      <c r="N107" s="72"/>
      <c r="O107" s="73"/>
      <c r="P107" s="74"/>
      <c r="Q107" s="355"/>
      <c r="R107" s="10"/>
      <c r="S107" s="10"/>
      <c r="T107" s="10"/>
    </row>
    <row r="108" spans="1:20" ht="25" hidden="1">
      <c r="A108" s="443" t="s">
        <v>11</v>
      </c>
      <c r="B108" s="448" t="s">
        <v>1069</v>
      </c>
      <c r="C108" s="442"/>
      <c r="D108" s="445" t="s">
        <v>87</v>
      </c>
      <c r="E108" s="446">
        <v>2.0699999999999998</v>
      </c>
      <c r="F108" s="447">
        <f t="shared" si="0"/>
        <v>3.0056400000000005</v>
      </c>
      <c r="G108" s="436">
        <f t="shared" si="1"/>
        <v>4.6450800000000001</v>
      </c>
      <c r="H108" s="57"/>
      <c r="I108" s="449" t="s">
        <v>95</v>
      </c>
      <c r="J108" s="439"/>
      <c r="K108" s="69"/>
      <c r="L108" s="70"/>
      <c r="M108" s="71"/>
      <c r="N108" s="72"/>
      <c r="O108" s="73"/>
      <c r="P108" s="74"/>
      <c r="Q108" s="355"/>
      <c r="R108" s="10"/>
      <c r="S108" s="10"/>
      <c r="T108" s="10"/>
    </row>
    <row r="109" spans="1:20" ht="25" hidden="1">
      <c r="A109" s="443" t="s">
        <v>11</v>
      </c>
      <c r="B109" s="448" t="s">
        <v>1070</v>
      </c>
      <c r="C109" s="442"/>
      <c r="D109" s="445" t="s">
        <v>87</v>
      </c>
      <c r="E109" s="446">
        <v>2.4</v>
      </c>
      <c r="F109" s="447">
        <f t="shared" si="0"/>
        <v>3.4848000000000003</v>
      </c>
      <c r="G109" s="436">
        <f t="shared" si="1"/>
        <v>5.3856000000000002</v>
      </c>
      <c r="H109" s="57"/>
      <c r="I109" s="449" t="s">
        <v>95</v>
      </c>
      <c r="J109" s="439"/>
      <c r="K109" s="69"/>
      <c r="L109" s="70"/>
      <c r="M109" s="71"/>
      <c r="N109" s="72"/>
      <c r="O109" s="73"/>
      <c r="P109" s="74"/>
      <c r="Q109" s="355"/>
      <c r="R109" s="10"/>
      <c r="S109" s="10"/>
      <c r="T109" s="10"/>
    </row>
    <row r="110" spans="1:20" ht="25" hidden="1">
      <c r="A110" s="443" t="s">
        <v>11</v>
      </c>
      <c r="B110" s="448" t="s">
        <v>1071</v>
      </c>
      <c r="C110" s="442"/>
      <c r="D110" s="445" t="s">
        <v>87</v>
      </c>
      <c r="E110" s="446">
        <v>2.7</v>
      </c>
      <c r="F110" s="447">
        <f t="shared" si="0"/>
        <v>3.9204000000000008</v>
      </c>
      <c r="G110" s="436">
        <f t="shared" si="1"/>
        <v>6.0588000000000006</v>
      </c>
      <c r="H110" s="57"/>
      <c r="I110" s="449" t="s">
        <v>95</v>
      </c>
      <c r="J110" s="439"/>
      <c r="K110" s="69"/>
      <c r="L110" s="70"/>
      <c r="M110" s="71"/>
      <c r="N110" s="72"/>
      <c r="O110" s="73"/>
      <c r="P110" s="74"/>
      <c r="Q110" s="355"/>
      <c r="R110" s="10"/>
      <c r="S110" s="10"/>
      <c r="T110" s="10"/>
    </row>
    <row r="111" spans="1:20" ht="25" hidden="1">
      <c r="A111" s="443" t="s">
        <v>11</v>
      </c>
      <c r="B111" s="448" t="s">
        <v>1035</v>
      </c>
      <c r="C111" s="442"/>
      <c r="D111" s="445" t="s">
        <v>87</v>
      </c>
      <c r="E111" s="446">
        <v>2.5</v>
      </c>
      <c r="F111" s="447">
        <f t="shared" si="0"/>
        <v>3.63</v>
      </c>
      <c r="G111" s="436">
        <f t="shared" si="1"/>
        <v>5.6099999999999994</v>
      </c>
      <c r="H111" s="57"/>
      <c r="I111" s="438" t="s">
        <v>56</v>
      </c>
      <c r="J111" s="439"/>
      <c r="K111" s="69"/>
      <c r="L111" s="70"/>
      <c r="M111" s="71"/>
      <c r="N111" s="72"/>
      <c r="O111" s="73"/>
      <c r="P111" s="74"/>
      <c r="Q111" s="355"/>
      <c r="R111" s="10"/>
      <c r="S111" s="10"/>
      <c r="T111" s="10"/>
    </row>
    <row r="112" spans="1:20" ht="25" hidden="1">
      <c r="A112" s="443" t="s">
        <v>11</v>
      </c>
      <c r="B112" s="448" t="s">
        <v>1035</v>
      </c>
      <c r="C112" s="442"/>
      <c r="D112" s="445" t="s">
        <v>87</v>
      </c>
      <c r="E112" s="446">
        <v>2.15</v>
      </c>
      <c r="F112" s="447">
        <f t="shared" si="0"/>
        <v>3.1218000000000004</v>
      </c>
      <c r="G112" s="436">
        <f t="shared" si="1"/>
        <v>4.8246000000000002</v>
      </c>
      <c r="H112" s="57"/>
      <c r="I112" s="438" t="s">
        <v>56</v>
      </c>
      <c r="J112" s="439"/>
      <c r="K112" s="69"/>
      <c r="L112" s="70"/>
      <c r="M112" s="71"/>
      <c r="N112" s="72"/>
      <c r="O112" s="73"/>
      <c r="P112" s="74"/>
      <c r="Q112" s="355"/>
      <c r="R112" s="10"/>
      <c r="S112" s="10"/>
      <c r="T112" s="10"/>
    </row>
    <row r="113" spans="1:20" ht="25" hidden="1">
      <c r="A113" s="443" t="s">
        <v>11</v>
      </c>
      <c r="B113" s="448" t="s">
        <v>1035</v>
      </c>
      <c r="C113" s="442"/>
      <c r="D113" s="445" t="s">
        <v>97</v>
      </c>
      <c r="E113" s="446">
        <v>2.95</v>
      </c>
      <c r="F113" s="447">
        <f t="shared" si="0"/>
        <v>4.2834000000000012</v>
      </c>
      <c r="G113" s="436">
        <f t="shared" si="1"/>
        <v>6.6198000000000006</v>
      </c>
      <c r="H113" s="57"/>
      <c r="I113" s="438" t="s">
        <v>56</v>
      </c>
      <c r="J113" s="439"/>
      <c r="K113" s="69"/>
      <c r="L113" s="70"/>
      <c r="M113" s="71"/>
      <c r="N113" s="72"/>
      <c r="O113" s="73"/>
      <c r="P113" s="74"/>
      <c r="Q113" s="355"/>
      <c r="R113" s="10"/>
      <c r="S113" s="10"/>
      <c r="T113" s="10"/>
    </row>
    <row r="114" spans="1:20" ht="25" hidden="1">
      <c r="A114" s="443" t="s">
        <v>11</v>
      </c>
      <c r="B114" s="448" t="s">
        <v>1039</v>
      </c>
      <c r="C114" s="442"/>
      <c r="D114" s="445" t="s">
        <v>123</v>
      </c>
      <c r="E114" s="446">
        <v>1.75</v>
      </c>
      <c r="F114" s="447">
        <f t="shared" si="0"/>
        <v>2.5410000000000004</v>
      </c>
      <c r="G114" s="436">
        <f t="shared" si="1"/>
        <v>3.927</v>
      </c>
      <c r="H114" s="57"/>
      <c r="I114" s="438" t="s">
        <v>56</v>
      </c>
      <c r="J114" s="439"/>
      <c r="K114" s="69"/>
      <c r="L114" s="70"/>
      <c r="M114" s="71"/>
      <c r="N114" s="72"/>
      <c r="O114" s="73"/>
      <c r="P114" s="74"/>
      <c r="Q114" s="355"/>
      <c r="R114" s="10"/>
      <c r="S114" s="10"/>
      <c r="T114" s="10"/>
    </row>
    <row r="115" spans="1:20" ht="25" hidden="1">
      <c r="A115" s="443" t="s">
        <v>11</v>
      </c>
      <c r="B115" s="448" t="s">
        <v>1039</v>
      </c>
      <c r="C115" s="442"/>
      <c r="D115" s="445" t="s">
        <v>123</v>
      </c>
      <c r="E115" s="446">
        <v>1.5</v>
      </c>
      <c r="F115" s="447">
        <f t="shared" si="0"/>
        <v>2.1779999999999999</v>
      </c>
      <c r="G115" s="436">
        <f t="shared" si="1"/>
        <v>3.3660000000000001</v>
      </c>
      <c r="H115" s="57"/>
      <c r="I115" s="438" t="s">
        <v>56</v>
      </c>
      <c r="J115" s="439"/>
      <c r="K115" s="69"/>
      <c r="L115" s="70"/>
      <c r="M115" s="71"/>
      <c r="N115" s="72"/>
      <c r="O115" s="73"/>
      <c r="P115" s="74"/>
      <c r="Q115" s="355"/>
      <c r="R115" s="10"/>
      <c r="S115" s="10"/>
      <c r="T115" s="10"/>
    </row>
    <row r="116" spans="1:20" ht="25" hidden="1">
      <c r="A116" s="443" t="s">
        <v>11</v>
      </c>
      <c r="B116" s="448" t="s">
        <v>1041</v>
      </c>
      <c r="C116" s="442"/>
      <c r="D116" s="445" t="s">
        <v>123</v>
      </c>
      <c r="E116" s="446">
        <v>1.95</v>
      </c>
      <c r="F116" s="447">
        <f t="shared" si="0"/>
        <v>2.8313999999999999</v>
      </c>
      <c r="G116" s="436">
        <f t="shared" si="1"/>
        <v>4.3757999999999999</v>
      </c>
      <c r="H116" s="57"/>
      <c r="I116" s="438" t="s">
        <v>56</v>
      </c>
      <c r="J116" s="439"/>
      <c r="K116" s="69"/>
      <c r="L116" s="70"/>
      <c r="M116" s="71"/>
      <c r="N116" s="72"/>
      <c r="O116" s="73"/>
      <c r="P116" s="74"/>
      <c r="Q116" s="355"/>
      <c r="R116" s="10"/>
      <c r="S116" s="10"/>
      <c r="T116" s="10"/>
    </row>
    <row r="117" spans="1:20" ht="25" hidden="1">
      <c r="A117" s="443" t="s">
        <v>11</v>
      </c>
      <c r="B117" s="448" t="s">
        <v>1041</v>
      </c>
      <c r="C117" s="442"/>
      <c r="D117" s="445" t="s">
        <v>123</v>
      </c>
      <c r="E117" s="446">
        <v>1.65</v>
      </c>
      <c r="F117" s="447">
        <f t="shared" si="0"/>
        <v>2.3957999999999999</v>
      </c>
      <c r="G117" s="436">
        <f t="shared" si="1"/>
        <v>3.7025999999999999</v>
      </c>
      <c r="H117" s="57"/>
      <c r="I117" s="438" t="s">
        <v>56</v>
      </c>
      <c r="J117" s="439"/>
      <c r="K117" s="69"/>
      <c r="L117" s="70"/>
      <c r="M117" s="71"/>
      <c r="N117" s="72"/>
      <c r="O117" s="73"/>
      <c r="P117" s="74"/>
      <c r="Q117" s="355"/>
      <c r="R117" s="10"/>
      <c r="S117" s="10"/>
      <c r="T117" s="10"/>
    </row>
    <row r="118" spans="1:20" ht="25" hidden="1">
      <c r="A118" s="443" t="s">
        <v>11</v>
      </c>
      <c r="B118" s="448" t="s">
        <v>1041</v>
      </c>
      <c r="C118" s="442"/>
      <c r="D118" s="445" t="s">
        <v>92</v>
      </c>
      <c r="E118" s="446">
        <v>2.25</v>
      </c>
      <c r="F118" s="447">
        <f t="shared" si="0"/>
        <v>3.2670000000000003</v>
      </c>
      <c r="G118" s="436">
        <f t="shared" si="1"/>
        <v>5.0490000000000004</v>
      </c>
      <c r="H118" s="57"/>
      <c r="I118" s="438" t="s">
        <v>56</v>
      </c>
      <c r="J118" s="439"/>
      <c r="K118" s="69"/>
      <c r="L118" s="70"/>
      <c r="M118" s="71"/>
      <c r="N118" s="72"/>
      <c r="O118" s="73"/>
      <c r="P118" s="74"/>
      <c r="Q118" s="355"/>
      <c r="R118" s="10"/>
      <c r="S118" s="10"/>
      <c r="T118" s="10"/>
    </row>
    <row r="119" spans="1:20" ht="25" hidden="1">
      <c r="A119" s="443" t="s">
        <v>11</v>
      </c>
      <c r="B119" s="448" t="s">
        <v>1072</v>
      </c>
      <c r="C119" s="442"/>
      <c r="D119" s="445" t="s">
        <v>123</v>
      </c>
      <c r="E119" s="446">
        <v>1.95</v>
      </c>
      <c r="F119" s="447">
        <f t="shared" si="0"/>
        <v>2.8313999999999999</v>
      </c>
      <c r="G119" s="436">
        <f t="shared" si="1"/>
        <v>4.3757999999999999</v>
      </c>
      <c r="H119" s="57"/>
      <c r="I119" s="438" t="s">
        <v>1073</v>
      </c>
      <c r="J119" s="439"/>
      <c r="K119" s="69"/>
      <c r="L119" s="70"/>
      <c r="M119" s="71"/>
      <c r="N119" s="72"/>
      <c r="O119" s="73"/>
      <c r="P119" s="74"/>
      <c r="Q119" s="355"/>
      <c r="R119" s="10"/>
      <c r="S119" s="10"/>
      <c r="T119" s="10"/>
    </row>
    <row r="120" spans="1:20" ht="25" hidden="1">
      <c r="A120" s="443" t="s">
        <v>11</v>
      </c>
      <c r="B120" s="448" t="s">
        <v>1074</v>
      </c>
      <c r="C120" s="442"/>
      <c r="D120" s="445" t="s">
        <v>123</v>
      </c>
      <c r="E120" s="446">
        <v>2.15</v>
      </c>
      <c r="F120" s="447">
        <f t="shared" si="0"/>
        <v>3.1218000000000004</v>
      </c>
      <c r="G120" s="436">
        <f t="shared" si="1"/>
        <v>4.8246000000000002</v>
      </c>
      <c r="H120" s="57"/>
      <c r="I120" s="438" t="s">
        <v>1073</v>
      </c>
      <c r="J120" s="439"/>
      <c r="K120" s="69"/>
      <c r="L120" s="70"/>
      <c r="M120" s="71"/>
      <c r="N120" s="72"/>
      <c r="O120" s="73"/>
      <c r="P120" s="74"/>
      <c r="Q120" s="355"/>
      <c r="R120" s="10"/>
      <c r="S120" s="10"/>
      <c r="T120" s="10"/>
    </row>
    <row r="121" spans="1:20" ht="25" hidden="1">
      <c r="A121" s="443" t="s">
        <v>11</v>
      </c>
      <c r="B121" s="448" t="s">
        <v>1075</v>
      </c>
      <c r="C121" s="442"/>
      <c r="D121" s="445" t="s">
        <v>123</v>
      </c>
      <c r="E121" s="446">
        <v>2.15</v>
      </c>
      <c r="F121" s="447">
        <f t="shared" si="0"/>
        <v>3.1218000000000004</v>
      </c>
      <c r="G121" s="436">
        <f t="shared" si="1"/>
        <v>4.8246000000000002</v>
      </c>
      <c r="H121" s="57"/>
      <c r="I121" s="438" t="s">
        <v>1073</v>
      </c>
      <c r="J121" s="439"/>
      <c r="K121" s="69"/>
      <c r="L121" s="70"/>
      <c r="M121" s="71"/>
      <c r="N121" s="72"/>
      <c r="O121" s="73"/>
      <c r="P121" s="74"/>
      <c r="Q121" s="355"/>
      <c r="R121" s="10"/>
      <c r="S121" s="10"/>
      <c r="T121" s="10"/>
    </row>
    <row r="122" spans="1:20" ht="25" hidden="1">
      <c r="A122" s="443" t="s">
        <v>11</v>
      </c>
      <c r="B122" s="448" t="s">
        <v>1076</v>
      </c>
      <c r="C122" s="442"/>
      <c r="D122" s="450" t="s">
        <v>185</v>
      </c>
      <c r="E122" s="446">
        <v>9.9499999999999993</v>
      </c>
      <c r="F122" s="447">
        <f t="shared" si="0"/>
        <v>14.447400000000002</v>
      </c>
      <c r="G122" s="436">
        <f t="shared" si="1"/>
        <v>22.3278</v>
      </c>
      <c r="H122" s="57"/>
      <c r="I122" s="438" t="s">
        <v>141</v>
      </c>
      <c r="J122" s="439"/>
      <c r="K122" s="69"/>
      <c r="L122" s="70"/>
      <c r="M122" s="71"/>
      <c r="N122" s="72"/>
      <c r="O122" s="73"/>
      <c r="P122" s="74"/>
      <c r="Q122" s="355"/>
      <c r="R122" s="10"/>
      <c r="S122" s="10"/>
      <c r="T122" s="10"/>
    </row>
    <row r="123" spans="1:20" ht="25" hidden="1">
      <c r="A123" s="443" t="s">
        <v>11</v>
      </c>
      <c r="B123" s="448" t="s">
        <v>1076</v>
      </c>
      <c r="C123" s="442"/>
      <c r="D123" s="450" t="s">
        <v>185</v>
      </c>
      <c r="E123" s="446">
        <v>8.9499999999999993</v>
      </c>
      <c r="F123" s="447">
        <f t="shared" si="0"/>
        <v>12.995400000000002</v>
      </c>
      <c r="G123" s="436">
        <f t="shared" si="1"/>
        <v>20.0838</v>
      </c>
      <c r="H123" s="57"/>
      <c r="I123" s="438" t="s">
        <v>141</v>
      </c>
      <c r="J123" s="439"/>
      <c r="K123" s="69"/>
      <c r="L123" s="70"/>
      <c r="M123" s="71"/>
      <c r="N123" s="72"/>
      <c r="O123" s="73"/>
      <c r="P123" s="74"/>
      <c r="Q123" s="355"/>
      <c r="R123" s="10"/>
      <c r="S123" s="10"/>
      <c r="T123" s="10"/>
    </row>
    <row r="124" spans="1:20" ht="25" hidden="1">
      <c r="A124" s="443" t="s">
        <v>11</v>
      </c>
      <c r="B124" s="448" t="s">
        <v>1013</v>
      </c>
      <c r="C124" s="442"/>
      <c r="D124" s="445" t="s">
        <v>85</v>
      </c>
      <c r="E124" s="446">
        <v>3.99</v>
      </c>
      <c r="F124" s="447">
        <f t="shared" si="0"/>
        <v>5.7934800000000006</v>
      </c>
      <c r="G124" s="436">
        <f t="shared" si="1"/>
        <v>8.9535599999999995</v>
      </c>
      <c r="H124" s="57"/>
      <c r="I124" s="438" t="s">
        <v>141</v>
      </c>
      <c r="J124" s="439"/>
      <c r="K124" s="69"/>
      <c r="L124" s="70"/>
      <c r="M124" s="71"/>
      <c r="N124" s="72"/>
      <c r="O124" s="73"/>
      <c r="P124" s="74"/>
      <c r="Q124" s="355"/>
      <c r="R124" s="10"/>
      <c r="S124" s="10"/>
      <c r="T124" s="10"/>
    </row>
    <row r="125" spans="1:20" ht="25" hidden="1">
      <c r="A125" s="443" t="s">
        <v>11</v>
      </c>
      <c r="B125" s="448" t="s">
        <v>1013</v>
      </c>
      <c r="C125" s="442"/>
      <c r="D125" s="445" t="s">
        <v>101</v>
      </c>
      <c r="E125" s="446">
        <v>4.99</v>
      </c>
      <c r="F125" s="447">
        <f t="shared" si="0"/>
        <v>7.2454800000000015</v>
      </c>
      <c r="G125" s="436">
        <f t="shared" si="1"/>
        <v>11.197560000000001</v>
      </c>
      <c r="H125" s="57"/>
      <c r="I125" s="438" t="s">
        <v>141</v>
      </c>
      <c r="J125" s="439"/>
      <c r="K125" s="69"/>
      <c r="L125" s="70"/>
      <c r="M125" s="71"/>
      <c r="N125" s="72"/>
      <c r="O125" s="73"/>
      <c r="P125" s="74"/>
      <c r="Q125" s="355"/>
      <c r="R125" s="10"/>
      <c r="S125" s="10"/>
      <c r="T125" s="10"/>
    </row>
    <row r="126" spans="1:20" ht="25" hidden="1">
      <c r="A126" s="443" t="s">
        <v>11</v>
      </c>
      <c r="B126" s="448" t="s">
        <v>1077</v>
      </c>
      <c r="C126" s="442"/>
      <c r="D126" s="445" t="s">
        <v>87</v>
      </c>
      <c r="E126" s="446">
        <v>1.99</v>
      </c>
      <c r="F126" s="447">
        <f t="shared" si="0"/>
        <v>2.8894799999999998</v>
      </c>
      <c r="G126" s="436">
        <f t="shared" si="1"/>
        <v>4.46556</v>
      </c>
      <c r="H126" s="57"/>
      <c r="I126" s="438" t="s">
        <v>141</v>
      </c>
      <c r="J126" s="439"/>
      <c r="K126" s="69"/>
      <c r="L126" s="70"/>
      <c r="M126" s="71"/>
      <c r="N126" s="72"/>
      <c r="O126" s="73"/>
      <c r="P126" s="74"/>
      <c r="Q126" s="355"/>
      <c r="R126" s="10"/>
      <c r="S126" s="10"/>
      <c r="T126" s="10"/>
    </row>
    <row r="127" spans="1:20" ht="25" hidden="1">
      <c r="A127" s="443" t="s">
        <v>11</v>
      </c>
      <c r="B127" s="448" t="s">
        <v>1078</v>
      </c>
      <c r="C127" s="442"/>
      <c r="D127" s="445" t="s">
        <v>87</v>
      </c>
      <c r="E127" s="446">
        <v>1.75</v>
      </c>
      <c r="F127" s="447">
        <f t="shared" si="0"/>
        <v>2.5410000000000004</v>
      </c>
      <c r="G127" s="436">
        <f t="shared" si="1"/>
        <v>3.927</v>
      </c>
      <c r="H127" s="57"/>
      <c r="I127" s="438" t="s">
        <v>141</v>
      </c>
      <c r="J127" s="439"/>
      <c r="K127" s="69"/>
      <c r="L127" s="70"/>
      <c r="M127" s="71"/>
      <c r="N127" s="72"/>
      <c r="O127" s="73"/>
      <c r="P127" s="74"/>
      <c r="Q127" s="355"/>
      <c r="R127" s="10"/>
      <c r="S127" s="10"/>
      <c r="T127" s="10"/>
    </row>
    <row r="128" spans="1:20" ht="25" hidden="1">
      <c r="A128" s="443" t="s">
        <v>11</v>
      </c>
      <c r="B128" s="448" t="s">
        <v>1079</v>
      </c>
      <c r="C128" s="442"/>
      <c r="D128" s="445" t="s">
        <v>87</v>
      </c>
      <c r="E128" s="446">
        <v>1.9</v>
      </c>
      <c r="F128" s="447">
        <f t="shared" si="0"/>
        <v>2.7587999999999999</v>
      </c>
      <c r="G128" s="436">
        <f t="shared" si="1"/>
        <v>4.2635999999999994</v>
      </c>
      <c r="H128" s="57"/>
      <c r="I128" s="438" t="s">
        <v>141</v>
      </c>
      <c r="J128" s="439"/>
      <c r="K128" s="69"/>
      <c r="L128" s="70"/>
      <c r="M128" s="71"/>
      <c r="N128" s="72"/>
      <c r="O128" s="73"/>
      <c r="P128" s="74"/>
      <c r="Q128" s="355"/>
      <c r="R128" s="10"/>
      <c r="S128" s="10"/>
      <c r="T128" s="10"/>
    </row>
    <row r="129" spans="1:26" ht="25" hidden="1">
      <c r="A129" s="443" t="s">
        <v>11</v>
      </c>
      <c r="B129" s="448" t="s">
        <v>1080</v>
      </c>
      <c r="C129" s="442"/>
      <c r="D129" s="445" t="s">
        <v>87</v>
      </c>
      <c r="E129" s="446">
        <v>2.99</v>
      </c>
      <c r="F129" s="447">
        <f t="shared" si="0"/>
        <v>4.3414800000000007</v>
      </c>
      <c r="G129" s="436">
        <f t="shared" si="1"/>
        <v>6.7095600000000006</v>
      </c>
      <c r="H129" s="57"/>
      <c r="I129" s="438" t="s">
        <v>141</v>
      </c>
      <c r="J129" s="439"/>
      <c r="K129" s="69"/>
      <c r="L129" s="70"/>
      <c r="M129" s="71"/>
      <c r="N129" s="72"/>
      <c r="O129" s="73"/>
      <c r="P129" s="74"/>
      <c r="Q129" s="355"/>
      <c r="R129" s="10"/>
      <c r="S129" s="10"/>
      <c r="T129" s="10"/>
    </row>
    <row r="130" spans="1:26" ht="1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outlinePr summaryBelow="0" summaryRight="0"/>
  </sheetPr>
  <dimension ref="A1:T102"/>
  <sheetViews>
    <sheetView workbookViewId="0"/>
  </sheetViews>
  <sheetFormatPr baseColWidth="10" defaultColWidth="12.6640625" defaultRowHeight="15.75" customHeight="1"/>
  <cols>
    <col min="1" max="1" width="21.1640625" customWidth="1"/>
    <col min="2" max="2" width="49" customWidth="1"/>
    <col min="3" max="3" width="19.5" customWidth="1"/>
    <col min="4" max="4" width="63.1640625" customWidth="1"/>
    <col min="5" max="5" width="12.5" hidden="1" customWidth="1"/>
    <col min="6" max="6" width="42.6640625" hidden="1" customWidth="1"/>
    <col min="7" max="7" width="48.1640625" customWidth="1"/>
    <col min="8" max="9" width="12.6640625" hidden="1"/>
    <col min="10" max="10" width="16.6640625" hidden="1" customWidth="1"/>
    <col min="11" max="11" width="12.6640625" hidden="1"/>
    <col min="12" max="12" width="18.83203125" hidden="1" customWidth="1"/>
    <col min="13" max="13" width="17.5" hidden="1" customWidth="1"/>
    <col min="14" max="14" width="18" hidden="1" customWidth="1"/>
    <col min="15" max="15" width="15.6640625" hidden="1" customWidth="1"/>
    <col min="16" max="20" width="12.6640625" hidden="1"/>
  </cols>
  <sheetData>
    <row r="1" spans="1:20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4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451"/>
      <c r="O12" s="10"/>
      <c r="P12" s="10"/>
      <c r="Q12" s="10"/>
      <c r="R12" s="10"/>
      <c r="S12" s="10"/>
      <c r="T12" s="10"/>
    </row>
    <row r="13" spans="1:20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47">
      <c r="A17" s="10"/>
      <c r="B17" s="10"/>
      <c r="C17" s="10"/>
      <c r="D17" s="10"/>
      <c r="E17" s="10"/>
      <c r="F17" s="10"/>
      <c r="G17" s="451" t="s">
        <v>12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6">
      <c r="A31" s="52" t="s">
        <v>38</v>
      </c>
      <c r="B31" s="53" t="s">
        <v>39</v>
      </c>
      <c r="C31" s="16" t="s">
        <v>40</v>
      </c>
      <c r="D31" s="54" t="s">
        <v>41</v>
      </c>
      <c r="E31" s="55" t="s">
        <v>42</v>
      </c>
      <c r="F31" s="55" t="s">
        <v>43</v>
      </c>
      <c r="G31" s="56" t="s">
        <v>44</v>
      </c>
      <c r="H31" s="57"/>
      <c r="I31" s="52" t="s">
        <v>45</v>
      </c>
      <c r="J31" s="52" t="s">
        <v>46</v>
      </c>
      <c r="K31" s="52" t="s">
        <v>47</v>
      </c>
      <c r="L31" s="52" t="s">
        <v>48</v>
      </c>
      <c r="M31" s="52" t="s">
        <v>49</v>
      </c>
      <c r="N31" s="52" t="s">
        <v>50</v>
      </c>
      <c r="O31" s="52" t="s">
        <v>51</v>
      </c>
      <c r="P31" s="52" t="s">
        <v>52</v>
      </c>
      <c r="Q31" s="52" t="s">
        <v>53</v>
      </c>
      <c r="R31" s="58"/>
      <c r="S31" s="58"/>
      <c r="T31" s="58"/>
    </row>
    <row r="32" spans="1:20" ht="25">
      <c r="A32" s="452" t="s">
        <v>1081</v>
      </c>
      <c r="B32" s="453" t="s">
        <v>1082</v>
      </c>
      <c r="C32" s="454" t="s">
        <v>1083</v>
      </c>
      <c r="D32" s="455" t="s">
        <v>119</v>
      </c>
      <c r="E32" s="456">
        <v>189.9</v>
      </c>
      <c r="F32" s="457">
        <f t="shared" ref="F32:F92" si="0">E32*1.1*1.2*1.1</f>
        <v>275.73480000000001</v>
      </c>
      <c r="G32" s="456">
        <f t="shared" ref="G32:G92" si="1">E32*1.1*1.2*1.7</f>
        <v>426.13560000000001</v>
      </c>
      <c r="H32" s="57"/>
      <c r="I32" s="458" t="s">
        <v>141</v>
      </c>
      <c r="J32" s="459"/>
      <c r="K32" s="459"/>
      <c r="L32" s="460"/>
      <c r="M32" s="70"/>
      <c r="N32" s="71"/>
      <c r="O32" s="461"/>
      <c r="P32" s="462"/>
      <c r="Q32" s="74"/>
      <c r="R32" s="10"/>
      <c r="S32" s="10"/>
      <c r="T32" s="10"/>
    </row>
    <row r="33" spans="1:20" ht="25">
      <c r="A33" s="452" t="s">
        <v>1081</v>
      </c>
      <c r="B33" s="453" t="s">
        <v>1084</v>
      </c>
      <c r="C33" s="454" t="s">
        <v>1083</v>
      </c>
      <c r="D33" s="455" t="s">
        <v>119</v>
      </c>
      <c r="E33" s="456">
        <v>239.9</v>
      </c>
      <c r="F33" s="457">
        <f t="shared" si="0"/>
        <v>348.33480000000009</v>
      </c>
      <c r="G33" s="456">
        <f t="shared" si="1"/>
        <v>538.33560000000011</v>
      </c>
      <c r="H33" s="57"/>
      <c r="I33" s="458" t="s">
        <v>141</v>
      </c>
      <c r="J33" s="459"/>
      <c r="K33" s="459"/>
      <c r="L33" s="460"/>
      <c r="M33" s="70"/>
      <c r="N33" s="71"/>
      <c r="O33" s="461"/>
      <c r="P33" s="462"/>
      <c r="Q33" s="74"/>
      <c r="R33" s="10"/>
      <c r="S33" s="10"/>
      <c r="T33" s="10"/>
    </row>
    <row r="34" spans="1:20" ht="25">
      <c r="A34" s="452" t="s">
        <v>1081</v>
      </c>
      <c r="B34" s="453" t="s">
        <v>1085</v>
      </c>
      <c r="C34" s="463" t="s">
        <v>1086</v>
      </c>
      <c r="D34" s="455" t="s">
        <v>106</v>
      </c>
      <c r="E34" s="456">
        <v>35</v>
      </c>
      <c r="F34" s="457">
        <f t="shared" si="0"/>
        <v>50.82</v>
      </c>
      <c r="G34" s="456">
        <f t="shared" si="1"/>
        <v>78.539999999999992</v>
      </c>
      <c r="H34" s="57"/>
      <c r="I34" s="458" t="s">
        <v>141</v>
      </c>
      <c r="J34" s="459"/>
      <c r="K34" s="459"/>
      <c r="L34" s="460"/>
      <c r="M34" s="70"/>
      <c r="N34" s="71"/>
      <c r="O34" s="461"/>
      <c r="P34" s="462"/>
      <c r="Q34" s="74"/>
      <c r="R34" s="10"/>
      <c r="S34" s="10"/>
      <c r="T34" s="10"/>
    </row>
    <row r="35" spans="1:20" ht="25">
      <c r="A35" s="452" t="s">
        <v>1081</v>
      </c>
      <c r="B35" s="453" t="s">
        <v>1087</v>
      </c>
      <c r="C35" s="463" t="s">
        <v>1086</v>
      </c>
      <c r="D35" s="455" t="s">
        <v>106</v>
      </c>
      <c r="E35" s="456">
        <v>35</v>
      </c>
      <c r="F35" s="457">
        <f t="shared" si="0"/>
        <v>50.82</v>
      </c>
      <c r="G35" s="456">
        <f t="shared" si="1"/>
        <v>78.539999999999992</v>
      </c>
      <c r="H35" s="57"/>
      <c r="I35" s="458" t="s">
        <v>141</v>
      </c>
      <c r="J35" s="459"/>
      <c r="K35" s="459"/>
      <c r="L35" s="460"/>
      <c r="M35" s="70"/>
      <c r="N35" s="71"/>
      <c r="O35" s="461"/>
      <c r="P35" s="462"/>
      <c r="Q35" s="74"/>
      <c r="R35" s="10"/>
      <c r="S35" s="10"/>
      <c r="T35" s="10"/>
    </row>
    <row r="36" spans="1:20" ht="25">
      <c r="A36" s="452" t="s">
        <v>1081</v>
      </c>
      <c r="B36" s="453" t="s">
        <v>1088</v>
      </c>
      <c r="C36" s="463" t="s">
        <v>1086</v>
      </c>
      <c r="D36" s="455" t="s">
        <v>106</v>
      </c>
      <c r="E36" s="456">
        <v>35</v>
      </c>
      <c r="F36" s="457">
        <f t="shared" si="0"/>
        <v>50.82</v>
      </c>
      <c r="G36" s="456">
        <f t="shared" si="1"/>
        <v>78.539999999999992</v>
      </c>
      <c r="H36" s="57"/>
      <c r="I36" s="458" t="s">
        <v>141</v>
      </c>
      <c r="J36" s="459"/>
      <c r="K36" s="459"/>
      <c r="L36" s="460"/>
      <c r="M36" s="70"/>
      <c r="N36" s="71"/>
      <c r="O36" s="461"/>
      <c r="P36" s="462"/>
      <c r="Q36" s="74"/>
      <c r="R36" s="10"/>
      <c r="S36" s="10"/>
      <c r="T36" s="10"/>
    </row>
    <row r="37" spans="1:20" ht="25">
      <c r="A37" s="452" t="s">
        <v>1081</v>
      </c>
      <c r="B37" s="453" t="s">
        <v>1089</v>
      </c>
      <c r="C37" s="463" t="s">
        <v>1086</v>
      </c>
      <c r="D37" s="455" t="s">
        <v>106</v>
      </c>
      <c r="E37" s="456">
        <v>35</v>
      </c>
      <c r="F37" s="457">
        <f t="shared" si="0"/>
        <v>50.82</v>
      </c>
      <c r="G37" s="456">
        <f t="shared" si="1"/>
        <v>78.539999999999992</v>
      </c>
      <c r="H37" s="57"/>
      <c r="I37" s="458" t="s">
        <v>141</v>
      </c>
      <c r="J37" s="459"/>
      <c r="K37" s="459"/>
      <c r="L37" s="460"/>
      <c r="M37" s="70"/>
      <c r="N37" s="71"/>
      <c r="O37" s="461"/>
      <c r="P37" s="462"/>
      <c r="Q37" s="74"/>
      <c r="R37" s="10"/>
      <c r="S37" s="10"/>
      <c r="T37" s="10"/>
    </row>
    <row r="38" spans="1:20" ht="25">
      <c r="A38" s="452" t="s">
        <v>1081</v>
      </c>
      <c r="B38" s="453" t="s">
        <v>1090</v>
      </c>
      <c r="C38" s="463" t="s">
        <v>1086</v>
      </c>
      <c r="D38" s="464" t="s">
        <v>106</v>
      </c>
      <c r="E38" s="456">
        <v>35</v>
      </c>
      <c r="F38" s="457">
        <f t="shared" si="0"/>
        <v>50.82</v>
      </c>
      <c r="G38" s="456">
        <f t="shared" si="1"/>
        <v>78.539999999999992</v>
      </c>
      <c r="H38" s="57"/>
      <c r="I38" s="458" t="s">
        <v>132</v>
      </c>
      <c r="J38" s="459"/>
      <c r="K38" s="459"/>
      <c r="L38" s="460"/>
      <c r="M38" s="70"/>
      <c r="N38" s="71"/>
      <c r="O38" s="461"/>
      <c r="P38" s="462"/>
      <c r="Q38" s="74"/>
      <c r="R38" s="10"/>
      <c r="S38" s="10"/>
      <c r="T38" s="10"/>
    </row>
    <row r="39" spans="1:20" ht="25">
      <c r="A39" s="452" t="s">
        <v>1081</v>
      </c>
      <c r="B39" s="453" t="s">
        <v>1091</v>
      </c>
      <c r="C39" s="463" t="s">
        <v>1086</v>
      </c>
      <c r="D39" s="464" t="s">
        <v>106</v>
      </c>
      <c r="E39" s="456">
        <v>35</v>
      </c>
      <c r="F39" s="457">
        <f t="shared" si="0"/>
        <v>50.82</v>
      </c>
      <c r="G39" s="456">
        <f t="shared" si="1"/>
        <v>78.539999999999992</v>
      </c>
      <c r="H39" s="57"/>
      <c r="I39" s="458" t="s">
        <v>132</v>
      </c>
      <c r="J39" s="459"/>
      <c r="K39" s="459"/>
      <c r="L39" s="460"/>
      <c r="M39" s="70"/>
      <c r="N39" s="71"/>
      <c r="O39" s="461"/>
      <c r="P39" s="462"/>
      <c r="Q39" s="74"/>
      <c r="R39" s="10"/>
      <c r="S39" s="10"/>
      <c r="T39" s="10"/>
    </row>
    <row r="40" spans="1:20" ht="25">
      <c r="A40" s="452" t="s">
        <v>1081</v>
      </c>
      <c r="B40" s="453" t="s">
        <v>1088</v>
      </c>
      <c r="C40" s="463" t="s">
        <v>1092</v>
      </c>
      <c r="D40" s="464" t="s">
        <v>119</v>
      </c>
      <c r="E40" s="456">
        <v>49.9</v>
      </c>
      <c r="F40" s="457">
        <f t="shared" si="0"/>
        <v>72.454800000000006</v>
      </c>
      <c r="G40" s="456">
        <f t="shared" si="1"/>
        <v>111.97559999999999</v>
      </c>
      <c r="H40" s="57"/>
      <c r="I40" s="458" t="s">
        <v>132</v>
      </c>
      <c r="J40" s="459"/>
      <c r="K40" s="459"/>
      <c r="L40" s="460"/>
      <c r="M40" s="70"/>
      <c r="N40" s="71"/>
      <c r="O40" s="461"/>
      <c r="P40" s="462"/>
      <c r="Q40" s="74"/>
      <c r="R40" s="10"/>
      <c r="S40" s="10"/>
      <c r="T40" s="10"/>
    </row>
    <row r="41" spans="1:20" ht="25">
      <c r="A41" s="452" t="s">
        <v>1081</v>
      </c>
      <c r="B41" s="453" t="s">
        <v>1089</v>
      </c>
      <c r="C41" s="463" t="s">
        <v>1092</v>
      </c>
      <c r="D41" s="464" t="s">
        <v>119</v>
      </c>
      <c r="E41" s="456">
        <v>49.9</v>
      </c>
      <c r="F41" s="457">
        <f t="shared" si="0"/>
        <v>72.454800000000006</v>
      </c>
      <c r="G41" s="456">
        <f t="shared" si="1"/>
        <v>111.97559999999999</v>
      </c>
      <c r="H41" s="57"/>
      <c r="I41" s="458" t="s">
        <v>132</v>
      </c>
      <c r="J41" s="459"/>
      <c r="K41" s="459"/>
      <c r="L41" s="460"/>
      <c r="M41" s="70"/>
      <c r="N41" s="71"/>
      <c r="O41" s="461"/>
      <c r="P41" s="462"/>
      <c r="Q41" s="74"/>
      <c r="R41" s="10"/>
      <c r="S41" s="10"/>
      <c r="T41" s="10"/>
    </row>
    <row r="42" spans="1:20" ht="25">
      <c r="A42" s="452" t="s">
        <v>1081</v>
      </c>
      <c r="B42" s="453" t="s">
        <v>1090</v>
      </c>
      <c r="C42" s="463" t="s">
        <v>1092</v>
      </c>
      <c r="D42" s="464" t="s">
        <v>119</v>
      </c>
      <c r="E42" s="456">
        <v>49.9</v>
      </c>
      <c r="F42" s="457">
        <f t="shared" si="0"/>
        <v>72.454800000000006</v>
      </c>
      <c r="G42" s="456">
        <f t="shared" si="1"/>
        <v>111.97559999999999</v>
      </c>
      <c r="H42" s="57"/>
      <c r="I42" s="458" t="s">
        <v>132</v>
      </c>
      <c r="J42" s="459"/>
      <c r="K42" s="459"/>
      <c r="L42" s="460"/>
      <c r="M42" s="70"/>
      <c r="N42" s="71"/>
      <c r="O42" s="461"/>
      <c r="P42" s="462"/>
      <c r="Q42" s="74"/>
      <c r="R42" s="10"/>
      <c r="S42" s="10"/>
      <c r="T42" s="10"/>
    </row>
    <row r="43" spans="1:20" ht="25">
      <c r="A43" s="452" t="s">
        <v>1081</v>
      </c>
      <c r="B43" s="453" t="s">
        <v>1085</v>
      </c>
      <c r="C43" s="463" t="s">
        <v>1092</v>
      </c>
      <c r="D43" s="464" t="s">
        <v>119</v>
      </c>
      <c r="E43" s="456">
        <v>49.9</v>
      </c>
      <c r="F43" s="457">
        <f t="shared" si="0"/>
        <v>72.454800000000006</v>
      </c>
      <c r="G43" s="456">
        <f t="shared" si="1"/>
        <v>111.97559999999999</v>
      </c>
      <c r="H43" s="57"/>
      <c r="I43" s="458" t="s">
        <v>132</v>
      </c>
      <c r="J43" s="459"/>
      <c r="K43" s="459"/>
      <c r="L43" s="460"/>
      <c r="M43" s="70"/>
      <c r="N43" s="71"/>
      <c r="O43" s="461"/>
      <c r="P43" s="462"/>
      <c r="Q43" s="74"/>
      <c r="R43" s="10"/>
      <c r="S43" s="10"/>
      <c r="T43" s="10"/>
    </row>
    <row r="44" spans="1:20" ht="25">
      <c r="A44" s="452" t="s">
        <v>1081</v>
      </c>
      <c r="B44" s="453" t="s">
        <v>1087</v>
      </c>
      <c r="C44" s="463" t="s">
        <v>1092</v>
      </c>
      <c r="D44" s="464" t="s">
        <v>119</v>
      </c>
      <c r="E44" s="456">
        <v>49.9</v>
      </c>
      <c r="F44" s="457">
        <f t="shared" si="0"/>
        <v>72.454800000000006</v>
      </c>
      <c r="G44" s="456">
        <f t="shared" si="1"/>
        <v>111.97559999999999</v>
      </c>
      <c r="H44" s="57"/>
      <c r="I44" s="458" t="s">
        <v>132</v>
      </c>
      <c r="J44" s="459"/>
      <c r="K44" s="459"/>
      <c r="L44" s="460"/>
      <c r="M44" s="70"/>
      <c r="N44" s="71"/>
      <c r="O44" s="461"/>
      <c r="P44" s="462"/>
      <c r="Q44" s="74"/>
      <c r="R44" s="10"/>
      <c r="S44" s="10"/>
      <c r="T44" s="10"/>
    </row>
    <row r="45" spans="1:20" ht="25">
      <c r="A45" s="452" t="s">
        <v>1081</v>
      </c>
      <c r="B45" s="453" t="s">
        <v>1093</v>
      </c>
      <c r="C45" s="463" t="s">
        <v>1092</v>
      </c>
      <c r="D45" s="464" t="s">
        <v>119</v>
      </c>
      <c r="E45" s="456">
        <v>49.9</v>
      </c>
      <c r="F45" s="457">
        <f t="shared" si="0"/>
        <v>72.454800000000006</v>
      </c>
      <c r="G45" s="456">
        <f t="shared" si="1"/>
        <v>111.97559999999999</v>
      </c>
      <c r="H45" s="57"/>
      <c r="I45" s="458" t="s">
        <v>132</v>
      </c>
      <c r="J45" s="459"/>
      <c r="K45" s="459"/>
      <c r="L45" s="460"/>
      <c r="M45" s="70"/>
      <c r="N45" s="71"/>
      <c r="O45" s="461"/>
      <c r="P45" s="462"/>
      <c r="Q45" s="74"/>
      <c r="R45" s="10"/>
      <c r="S45" s="10"/>
      <c r="T45" s="10"/>
    </row>
    <row r="46" spans="1:20" ht="25">
      <c r="A46" s="452" t="s">
        <v>1081</v>
      </c>
      <c r="B46" s="453" t="s">
        <v>1091</v>
      </c>
      <c r="C46" s="454" t="s">
        <v>1083</v>
      </c>
      <c r="D46" s="464" t="s">
        <v>119</v>
      </c>
      <c r="E46" s="456">
        <v>70</v>
      </c>
      <c r="F46" s="457">
        <f t="shared" si="0"/>
        <v>101.64</v>
      </c>
      <c r="G46" s="456">
        <f t="shared" si="1"/>
        <v>157.07999999999998</v>
      </c>
      <c r="H46" s="57"/>
      <c r="I46" s="458" t="s">
        <v>132</v>
      </c>
      <c r="J46" s="459"/>
      <c r="K46" s="459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452" t="s">
        <v>1081</v>
      </c>
      <c r="B47" s="453" t="s">
        <v>1094</v>
      </c>
      <c r="C47" s="454" t="s">
        <v>1083</v>
      </c>
      <c r="D47" s="464" t="s">
        <v>119</v>
      </c>
      <c r="E47" s="456">
        <v>59.9</v>
      </c>
      <c r="F47" s="457">
        <f t="shared" si="0"/>
        <v>86.974800000000002</v>
      </c>
      <c r="G47" s="456">
        <f t="shared" si="1"/>
        <v>134.41559999999998</v>
      </c>
      <c r="H47" s="57"/>
      <c r="I47" s="458" t="s">
        <v>132</v>
      </c>
      <c r="J47" s="459"/>
      <c r="K47" s="459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452" t="s">
        <v>1081</v>
      </c>
      <c r="B48" s="453" t="s">
        <v>1095</v>
      </c>
      <c r="C48" s="454" t="s">
        <v>1083</v>
      </c>
      <c r="D48" s="464" t="s">
        <v>119</v>
      </c>
      <c r="E48" s="456">
        <v>59.9</v>
      </c>
      <c r="F48" s="457">
        <f t="shared" si="0"/>
        <v>86.974800000000002</v>
      </c>
      <c r="G48" s="456">
        <f t="shared" si="1"/>
        <v>134.41559999999998</v>
      </c>
      <c r="H48" s="57"/>
      <c r="I48" s="458" t="s">
        <v>56</v>
      </c>
      <c r="J48" s="459"/>
      <c r="K48" s="459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5">
      <c r="A49" s="452" t="s">
        <v>1081</v>
      </c>
      <c r="B49" s="453" t="s">
        <v>1096</v>
      </c>
      <c r="C49" s="454" t="s">
        <v>1083</v>
      </c>
      <c r="D49" s="464" t="s">
        <v>119</v>
      </c>
      <c r="E49" s="456">
        <v>69.900000000000006</v>
      </c>
      <c r="F49" s="457">
        <f t="shared" si="0"/>
        <v>101.49480000000003</v>
      </c>
      <c r="G49" s="456">
        <f t="shared" si="1"/>
        <v>156.85560000000001</v>
      </c>
      <c r="H49" s="57"/>
      <c r="I49" s="458" t="s">
        <v>56</v>
      </c>
      <c r="J49" s="459"/>
      <c r="K49" s="459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5">
      <c r="A50" s="452" t="s">
        <v>1081</v>
      </c>
      <c r="B50" s="453" t="s">
        <v>1097</v>
      </c>
      <c r="C50" s="454" t="s">
        <v>1083</v>
      </c>
      <c r="D50" s="464" t="s">
        <v>119</v>
      </c>
      <c r="E50" s="456">
        <v>85</v>
      </c>
      <c r="F50" s="457">
        <f t="shared" si="0"/>
        <v>123.42000000000003</v>
      </c>
      <c r="G50" s="456">
        <f t="shared" si="1"/>
        <v>190.74000000000004</v>
      </c>
      <c r="H50" s="57"/>
      <c r="I50" s="458" t="s">
        <v>56</v>
      </c>
      <c r="J50" s="459"/>
      <c r="K50" s="459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5">
      <c r="A51" s="452" t="s">
        <v>1081</v>
      </c>
      <c r="B51" s="453" t="s">
        <v>1098</v>
      </c>
      <c r="C51" s="454" t="s">
        <v>1083</v>
      </c>
      <c r="D51" s="464" t="s">
        <v>119</v>
      </c>
      <c r="E51" s="456">
        <v>69.900000000000006</v>
      </c>
      <c r="F51" s="457">
        <f t="shared" si="0"/>
        <v>101.49480000000003</v>
      </c>
      <c r="G51" s="456">
        <f t="shared" si="1"/>
        <v>156.85560000000001</v>
      </c>
      <c r="H51" s="57"/>
      <c r="I51" s="458" t="s">
        <v>56</v>
      </c>
      <c r="J51" s="459"/>
      <c r="K51" s="459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5">
      <c r="A52" s="452" t="s">
        <v>1081</v>
      </c>
      <c r="B52" s="453" t="s">
        <v>1099</v>
      </c>
      <c r="C52" s="454" t="s">
        <v>1083</v>
      </c>
      <c r="D52" s="464" t="s">
        <v>1100</v>
      </c>
      <c r="E52" s="456">
        <v>79.900000000000006</v>
      </c>
      <c r="F52" s="457">
        <f t="shared" si="0"/>
        <v>116.01480000000002</v>
      </c>
      <c r="G52" s="456">
        <f t="shared" si="1"/>
        <v>179.29560000000004</v>
      </c>
      <c r="H52" s="57"/>
      <c r="I52" s="458" t="s">
        <v>56</v>
      </c>
      <c r="J52" s="459"/>
      <c r="K52" s="459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5">
      <c r="A53" s="452" t="s">
        <v>1081</v>
      </c>
      <c r="B53" s="453" t="s">
        <v>1101</v>
      </c>
      <c r="C53" s="454" t="s">
        <v>1083</v>
      </c>
      <c r="D53" s="464" t="s">
        <v>119</v>
      </c>
      <c r="E53" s="456">
        <v>89.9</v>
      </c>
      <c r="F53" s="457">
        <f t="shared" si="0"/>
        <v>130.53480000000002</v>
      </c>
      <c r="G53" s="456">
        <f t="shared" si="1"/>
        <v>201.73560000000001</v>
      </c>
      <c r="H53" s="57"/>
      <c r="I53" s="458" t="s">
        <v>56</v>
      </c>
      <c r="J53" s="459"/>
      <c r="K53" s="459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5">
      <c r="A54" s="452" t="s">
        <v>1081</v>
      </c>
      <c r="B54" s="453" t="s">
        <v>1102</v>
      </c>
      <c r="C54" s="454" t="s">
        <v>1083</v>
      </c>
      <c r="D54" s="464" t="s">
        <v>119</v>
      </c>
      <c r="E54" s="456">
        <v>89.9</v>
      </c>
      <c r="F54" s="457">
        <f t="shared" si="0"/>
        <v>130.53480000000002</v>
      </c>
      <c r="G54" s="456">
        <f t="shared" si="1"/>
        <v>201.73560000000001</v>
      </c>
      <c r="H54" s="57"/>
      <c r="I54" s="458" t="s">
        <v>56</v>
      </c>
      <c r="J54" s="459"/>
      <c r="K54" s="459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5">
      <c r="A55" s="452" t="s">
        <v>1081</v>
      </c>
      <c r="B55" s="453" t="s">
        <v>1103</v>
      </c>
      <c r="C55" s="454" t="s">
        <v>1083</v>
      </c>
      <c r="D55" s="464" t="s">
        <v>111</v>
      </c>
      <c r="E55" s="456">
        <v>109.9</v>
      </c>
      <c r="F55" s="457">
        <f t="shared" si="0"/>
        <v>159.57480000000004</v>
      </c>
      <c r="G55" s="456">
        <f t="shared" si="1"/>
        <v>246.6156</v>
      </c>
      <c r="H55" s="57"/>
      <c r="I55" s="458" t="s">
        <v>56</v>
      </c>
      <c r="J55" s="459"/>
      <c r="K55" s="459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5">
      <c r="A56" s="452" t="s">
        <v>1081</v>
      </c>
      <c r="B56" s="453" t="s">
        <v>1104</v>
      </c>
      <c r="C56" s="465"/>
      <c r="D56" s="464" t="s">
        <v>117</v>
      </c>
      <c r="E56" s="456">
        <v>25.55</v>
      </c>
      <c r="F56" s="457">
        <f t="shared" si="0"/>
        <v>37.098600000000012</v>
      </c>
      <c r="G56" s="456">
        <f t="shared" si="1"/>
        <v>57.33420000000001</v>
      </c>
      <c r="H56" s="57"/>
      <c r="I56" s="458" t="s">
        <v>56</v>
      </c>
      <c r="J56" s="459"/>
      <c r="K56" s="459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5">
      <c r="A57" s="452" t="s">
        <v>1081</v>
      </c>
      <c r="B57" s="466" t="s">
        <v>1105</v>
      </c>
      <c r="C57" s="465"/>
      <c r="D57" s="464" t="s">
        <v>117</v>
      </c>
      <c r="E57" s="467">
        <v>25.55</v>
      </c>
      <c r="F57" s="457">
        <f t="shared" si="0"/>
        <v>37.098600000000012</v>
      </c>
      <c r="G57" s="456">
        <f t="shared" si="1"/>
        <v>57.33420000000001</v>
      </c>
      <c r="H57" s="57"/>
      <c r="I57" s="458" t="s">
        <v>124</v>
      </c>
      <c r="J57" s="459"/>
      <c r="K57" s="459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5">
      <c r="A58" s="452" t="s">
        <v>1081</v>
      </c>
      <c r="B58" s="453" t="s">
        <v>1105</v>
      </c>
      <c r="C58" s="465"/>
      <c r="D58" s="454" t="s">
        <v>1106</v>
      </c>
      <c r="E58" s="468">
        <v>64.5</v>
      </c>
      <c r="F58" s="457">
        <f t="shared" si="0"/>
        <v>93.654000000000011</v>
      </c>
      <c r="G58" s="456">
        <f t="shared" si="1"/>
        <v>144.738</v>
      </c>
      <c r="H58" s="57"/>
      <c r="I58" s="458" t="s">
        <v>113</v>
      </c>
      <c r="J58" s="459"/>
      <c r="K58" s="459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5">
      <c r="A59" s="452" t="s">
        <v>1081</v>
      </c>
      <c r="B59" s="453" t="s">
        <v>1090</v>
      </c>
      <c r="C59" s="465"/>
      <c r="D59" s="454" t="s">
        <v>117</v>
      </c>
      <c r="E59" s="468">
        <v>24.57</v>
      </c>
      <c r="F59" s="457">
        <f t="shared" si="0"/>
        <v>35.675640000000001</v>
      </c>
      <c r="G59" s="456">
        <f t="shared" si="1"/>
        <v>55.135080000000002</v>
      </c>
      <c r="H59" s="57"/>
      <c r="I59" s="458" t="s">
        <v>113</v>
      </c>
      <c r="J59" s="459"/>
      <c r="K59" s="459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5">
      <c r="A60" s="452" t="s">
        <v>1081</v>
      </c>
      <c r="B60" s="453" t="s">
        <v>1107</v>
      </c>
      <c r="C60" s="465"/>
      <c r="D60" s="454" t="s">
        <v>85</v>
      </c>
      <c r="E60" s="468">
        <v>31.08</v>
      </c>
      <c r="F60" s="457">
        <f t="shared" si="0"/>
        <v>45.128160000000008</v>
      </c>
      <c r="G60" s="456">
        <f t="shared" si="1"/>
        <v>69.743520000000004</v>
      </c>
      <c r="H60" s="57"/>
      <c r="I60" s="458" t="s">
        <v>113</v>
      </c>
      <c r="J60" s="459"/>
      <c r="K60" s="459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5">
      <c r="A61" s="452" t="s">
        <v>1081</v>
      </c>
      <c r="B61" s="453" t="s">
        <v>1108</v>
      </c>
      <c r="C61" s="465"/>
      <c r="D61" s="469" t="s">
        <v>117</v>
      </c>
      <c r="E61" s="467">
        <v>36.69</v>
      </c>
      <c r="F61" s="457">
        <f t="shared" si="0"/>
        <v>53.273880000000005</v>
      </c>
      <c r="G61" s="456">
        <f t="shared" si="1"/>
        <v>82.332359999999994</v>
      </c>
      <c r="H61" s="57"/>
      <c r="I61" s="458" t="s">
        <v>132</v>
      </c>
      <c r="J61" s="459"/>
      <c r="K61" s="459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5">
      <c r="A62" s="452" t="s">
        <v>1081</v>
      </c>
      <c r="B62" s="453" t="s">
        <v>1109</v>
      </c>
      <c r="C62" s="465"/>
      <c r="D62" s="469" t="s">
        <v>85</v>
      </c>
      <c r="E62" s="467">
        <v>30</v>
      </c>
      <c r="F62" s="457">
        <f t="shared" si="0"/>
        <v>43.56</v>
      </c>
      <c r="G62" s="456">
        <f t="shared" si="1"/>
        <v>67.320000000000007</v>
      </c>
      <c r="H62" s="57"/>
      <c r="I62" s="458" t="s">
        <v>132</v>
      </c>
      <c r="J62" s="459"/>
      <c r="K62" s="459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5">
      <c r="A63" s="452" t="s">
        <v>1081</v>
      </c>
      <c r="B63" s="453" t="s">
        <v>1110</v>
      </c>
      <c r="C63" s="463" t="s">
        <v>1086</v>
      </c>
      <c r="D63" s="469" t="s">
        <v>106</v>
      </c>
      <c r="E63" s="467">
        <v>45</v>
      </c>
      <c r="F63" s="457">
        <f t="shared" si="0"/>
        <v>65.340000000000018</v>
      </c>
      <c r="G63" s="456">
        <f t="shared" si="1"/>
        <v>100.98</v>
      </c>
      <c r="H63" s="57"/>
      <c r="I63" s="458" t="s">
        <v>132</v>
      </c>
      <c r="J63" s="459"/>
      <c r="K63" s="459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25">
      <c r="A64" s="452" t="s">
        <v>1081</v>
      </c>
      <c r="B64" s="453" t="s">
        <v>1111</v>
      </c>
      <c r="C64" s="465"/>
      <c r="D64" s="469" t="s">
        <v>85</v>
      </c>
      <c r="E64" s="467">
        <v>45</v>
      </c>
      <c r="F64" s="457">
        <f t="shared" si="0"/>
        <v>65.340000000000018</v>
      </c>
      <c r="G64" s="456">
        <f t="shared" si="1"/>
        <v>100.98</v>
      </c>
      <c r="H64" s="57"/>
      <c r="I64" s="458" t="s">
        <v>132</v>
      </c>
      <c r="J64" s="459"/>
      <c r="K64" s="459"/>
      <c r="L64" s="69"/>
      <c r="M64" s="70"/>
      <c r="N64" s="71"/>
      <c r="O64" s="72"/>
      <c r="P64" s="73"/>
      <c r="Q64" s="74"/>
      <c r="R64" s="10"/>
      <c r="S64" s="10"/>
      <c r="T64" s="10"/>
    </row>
    <row r="65" spans="1:20" ht="25">
      <c r="A65" s="452" t="s">
        <v>1081</v>
      </c>
      <c r="B65" s="453" t="s">
        <v>1112</v>
      </c>
      <c r="C65" s="465"/>
      <c r="D65" s="469" t="s">
        <v>85</v>
      </c>
      <c r="E65" s="467">
        <v>45</v>
      </c>
      <c r="F65" s="457">
        <f t="shared" si="0"/>
        <v>65.340000000000018</v>
      </c>
      <c r="G65" s="456">
        <f t="shared" si="1"/>
        <v>100.98</v>
      </c>
      <c r="H65" s="57"/>
      <c r="I65" s="458" t="s">
        <v>132</v>
      </c>
      <c r="J65" s="459"/>
      <c r="K65" s="459"/>
      <c r="L65" s="69"/>
      <c r="M65" s="70"/>
      <c r="N65" s="71"/>
      <c r="O65" s="72"/>
      <c r="P65" s="73"/>
      <c r="Q65" s="74"/>
      <c r="R65" s="10"/>
      <c r="S65" s="10"/>
      <c r="T65" s="10"/>
    </row>
    <row r="66" spans="1:20" ht="25">
      <c r="A66" s="452" t="s">
        <v>1081</v>
      </c>
      <c r="B66" s="453" t="s">
        <v>1113</v>
      </c>
      <c r="C66" s="463" t="s">
        <v>1086</v>
      </c>
      <c r="D66" s="469" t="s">
        <v>106</v>
      </c>
      <c r="E66" s="467">
        <v>45</v>
      </c>
      <c r="F66" s="457">
        <f t="shared" si="0"/>
        <v>65.340000000000018</v>
      </c>
      <c r="G66" s="456">
        <f t="shared" si="1"/>
        <v>100.98</v>
      </c>
      <c r="H66" s="57"/>
      <c r="I66" s="458" t="s">
        <v>132</v>
      </c>
      <c r="J66" s="459"/>
      <c r="K66" s="459"/>
      <c r="L66" s="69"/>
      <c r="M66" s="70"/>
      <c r="N66" s="71"/>
      <c r="O66" s="72"/>
      <c r="P66" s="73"/>
      <c r="Q66" s="74"/>
      <c r="R66" s="10"/>
      <c r="S66" s="10"/>
      <c r="T66" s="10"/>
    </row>
    <row r="67" spans="1:20" ht="25">
      <c r="A67" s="452" t="s">
        <v>1081</v>
      </c>
      <c r="B67" s="453" t="s">
        <v>1114</v>
      </c>
      <c r="C67" s="463" t="s">
        <v>1086</v>
      </c>
      <c r="D67" s="469" t="s">
        <v>106</v>
      </c>
      <c r="E67" s="467">
        <v>45</v>
      </c>
      <c r="F67" s="457">
        <f t="shared" si="0"/>
        <v>65.340000000000018</v>
      </c>
      <c r="G67" s="456">
        <f t="shared" si="1"/>
        <v>100.98</v>
      </c>
      <c r="H67" s="57"/>
      <c r="I67" s="458" t="s">
        <v>132</v>
      </c>
      <c r="J67" s="459"/>
      <c r="K67" s="459"/>
      <c r="L67" s="69"/>
      <c r="M67" s="70"/>
      <c r="N67" s="71"/>
      <c r="O67" s="72"/>
      <c r="P67" s="73"/>
      <c r="Q67" s="74"/>
      <c r="R67" s="10"/>
      <c r="S67" s="10"/>
      <c r="T67" s="10"/>
    </row>
    <row r="68" spans="1:20" ht="25">
      <c r="A68" s="452" t="s">
        <v>1081</v>
      </c>
      <c r="B68" s="453" t="s">
        <v>1115</v>
      </c>
      <c r="C68" s="463" t="s">
        <v>1086</v>
      </c>
      <c r="D68" s="469" t="s">
        <v>106</v>
      </c>
      <c r="E68" s="467">
        <v>45</v>
      </c>
      <c r="F68" s="457">
        <f t="shared" si="0"/>
        <v>65.340000000000018</v>
      </c>
      <c r="G68" s="456">
        <f t="shared" si="1"/>
        <v>100.98</v>
      </c>
      <c r="H68" s="57"/>
      <c r="I68" s="458" t="s">
        <v>132</v>
      </c>
      <c r="J68" s="459"/>
      <c r="K68" s="459"/>
      <c r="L68" s="69"/>
      <c r="M68" s="70"/>
      <c r="N68" s="71"/>
      <c r="O68" s="72"/>
      <c r="P68" s="73"/>
      <c r="Q68" s="74"/>
      <c r="R68" s="10"/>
      <c r="S68" s="10"/>
      <c r="T68" s="10"/>
    </row>
    <row r="69" spans="1:20" ht="25">
      <c r="A69" s="452" t="s">
        <v>1081</v>
      </c>
      <c r="B69" s="453" t="s">
        <v>1116</v>
      </c>
      <c r="C69" s="465"/>
      <c r="D69" s="469" t="s">
        <v>85</v>
      </c>
      <c r="E69" s="467">
        <v>30</v>
      </c>
      <c r="F69" s="457">
        <f t="shared" si="0"/>
        <v>43.56</v>
      </c>
      <c r="G69" s="456">
        <f t="shared" si="1"/>
        <v>67.320000000000007</v>
      </c>
      <c r="H69" s="57"/>
      <c r="I69" s="458" t="s">
        <v>132</v>
      </c>
      <c r="J69" s="459"/>
      <c r="K69" s="459"/>
      <c r="L69" s="69"/>
      <c r="M69" s="70"/>
      <c r="N69" s="71"/>
      <c r="O69" s="72"/>
      <c r="P69" s="73"/>
      <c r="Q69" s="74"/>
      <c r="R69" s="10"/>
      <c r="S69" s="10"/>
      <c r="T69" s="10"/>
    </row>
    <row r="70" spans="1:20" ht="25">
      <c r="A70" s="452" t="s">
        <v>1081</v>
      </c>
      <c r="B70" s="453" t="s">
        <v>1117</v>
      </c>
      <c r="C70" s="463" t="s">
        <v>1092</v>
      </c>
      <c r="D70" s="469" t="s">
        <v>106</v>
      </c>
      <c r="E70" s="467">
        <v>55</v>
      </c>
      <c r="F70" s="457">
        <f t="shared" si="0"/>
        <v>79.860000000000014</v>
      </c>
      <c r="G70" s="456">
        <f t="shared" si="1"/>
        <v>123.42000000000002</v>
      </c>
      <c r="H70" s="57"/>
      <c r="I70" s="458" t="s">
        <v>132</v>
      </c>
      <c r="J70" s="459"/>
      <c r="K70" s="459"/>
      <c r="L70" s="69"/>
      <c r="M70" s="70"/>
      <c r="N70" s="71"/>
      <c r="O70" s="72"/>
      <c r="P70" s="73"/>
      <c r="Q70" s="74"/>
      <c r="R70" s="10"/>
      <c r="S70" s="10"/>
      <c r="T70" s="10"/>
    </row>
    <row r="71" spans="1:20" ht="25">
      <c r="A71" s="452" t="s">
        <v>1081</v>
      </c>
      <c r="B71" s="453" t="s">
        <v>1118</v>
      </c>
      <c r="C71" s="465"/>
      <c r="D71" s="465"/>
      <c r="E71" s="467">
        <v>159.9</v>
      </c>
      <c r="F71" s="457">
        <f t="shared" si="0"/>
        <v>232.17480000000003</v>
      </c>
      <c r="G71" s="456">
        <f t="shared" si="1"/>
        <v>358.81560000000002</v>
      </c>
      <c r="H71" s="57"/>
      <c r="I71" s="470" t="s">
        <v>227</v>
      </c>
      <c r="J71" s="459" t="s">
        <v>1119</v>
      </c>
      <c r="K71" s="459"/>
      <c r="L71" s="471">
        <v>9</v>
      </c>
      <c r="M71" s="70">
        <v>0</v>
      </c>
      <c r="N71" s="71">
        <v>0</v>
      </c>
      <c r="O71" s="472" t="s">
        <v>1120</v>
      </c>
      <c r="P71" s="462">
        <v>1828</v>
      </c>
      <c r="Q71" s="74">
        <v>0</v>
      </c>
      <c r="R71" s="10"/>
      <c r="S71" s="10"/>
      <c r="T71" s="10"/>
    </row>
    <row r="72" spans="1:20" ht="25">
      <c r="A72" s="452" t="s">
        <v>1081</v>
      </c>
      <c r="B72" s="453" t="s">
        <v>1121</v>
      </c>
      <c r="C72" s="465"/>
      <c r="D72" s="469" t="s">
        <v>85</v>
      </c>
      <c r="E72" s="467">
        <v>30</v>
      </c>
      <c r="F72" s="457">
        <f t="shared" si="0"/>
        <v>43.56</v>
      </c>
      <c r="G72" s="456">
        <f t="shared" si="1"/>
        <v>67.320000000000007</v>
      </c>
      <c r="H72" s="57"/>
      <c r="I72" s="470" t="s">
        <v>227</v>
      </c>
      <c r="J72" s="459"/>
      <c r="K72" s="459"/>
      <c r="L72" s="69"/>
      <c r="M72" s="70"/>
      <c r="N72" s="71"/>
      <c r="O72" s="72"/>
      <c r="P72" s="73"/>
      <c r="Q72" s="74"/>
      <c r="R72" s="10"/>
      <c r="S72" s="10"/>
      <c r="T72" s="10"/>
    </row>
    <row r="73" spans="1:20" ht="25">
      <c r="A73" s="452" t="s">
        <v>1081</v>
      </c>
      <c r="B73" s="453" t="s">
        <v>1122</v>
      </c>
      <c r="C73" s="465"/>
      <c r="D73" s="469" t="s">
        <v>85</v>
      </c>
      <c r="E73" s="467">
        <v>30</v>
      </c>
      <c r="F73" s="457">
        <f t="shared" si="0"/>
        <v>43.56</v>
      </c>
      <c r="G73" s="456">
        <f t="shared" si="1"/>
        <v>67.320000000000007</v>
      </c>
      <c r="H73" s="57"/>
      <c r="I73" s="470" t="s">
        <v>227</v>
      </c>
      <c r="J73" s="459"/>
      <c r="K73" s="459"/>
      <c r="L73" s="69"/>
      <c r="M73" s="70"/>
      <c r="N73" s="71"/>
      <c r="O73" s="72"/>
      <c r="P73" s="73"/>
      <c r="Q73" s="74"/>
      <c r="R73" s="10"/>
      <c r="S73" s="10"/>
      <c r="T73" s="10"/>
    </row>
    <row r="74" spans="1:20" ht="25">
      <c r="A74" s="452" t="s">
        <v>1081</v>
      </c>
      <c r="B74" s="453" t="s">
        <v>1109</v>
      </c>
      <c r="C74" s="463" t="s">
        <v>1086</v>
      </c>
      <c r="D74" s="469" t="s">
        <v>106</v>
      </c>
      <c r="E74" s="467">
        <v>45</v>
      </c>
      <c r="F74" s="457">
        <f t="shared" si="0"/>
        <v>65.340000000000018</v>
      </c>
      <c r="G74" s="456">
        <f t="shared" si="1"/>
        <v>100.98</v>
      </c>
      <c r="H74" s="57"/>
      <c r="I74" s="470" t="s">
        <v>227</v>
      </c>
      <c r="J74" s="459"/>
      <c r="K74" s="459"/>
      <c r="L74" s="69"/>
      <c r="M74" s="70"/>
      <c r="N74" s="71"/>
      <c r="O74" s="72"/>
      <c r="P74" s="73"/>
      <c r="Q74" s="74"/>
      <c r="R74" s="10"/>
      <c r="S74" s="10"/>
      <c r="T74" s="10"/>
    </row>
    <row r="75" spans="1:20" ht="25">
      <c r="A75" s="452" t="s">
        <v>1081</v>
      </c>
      <c r="B75" s="453" t="s">
        <v>1111</v>
      </c>
      <c r="C75" s="463" t="s">
        <v>1086</v>
      </c>
      <c r="D75" s="469" t="s">
        <v>106</v>
      </c>
      <c r="E75" s="467">
        <v>45</v>
      </c>
      <c r="F75" s="457">
        <f t="shared" si="0"/>
        <v>65.340000000000018</v>
      </c>
      <c r="G75" s="456">
        <f t="shared" si="1"/>
        <v>100.98</v>
      </c>
      <c r="H75" s="57"/>
      <c r="I75" s="470" t="s">
        <v>227</v>
      </c>
      <c r="J75" s="459"/>
      <c r="K75" s="459"/>
      <c r="L75" s="69"/>
      <c r="M75" s="70"/>
      <c r="N75" s="71"/>
      <c r="O75" s="72"/>
      <c r="P75" s="73"/>
      <c r="Q75" s="74"/>
      <c r="R75" s="10"/>
      <c r="S75" s="10"/>
      <c r="T75" s="10"/>
    </row>
    <row r="76" spans="1:20" ht="25">
      <c r="A76" s="452" t="s">
        <v>1081</v>
      </c>
      <c r="B76" s="453" t="s">
        <v>1112</v>
      </c>
      <c r="C76" s="463" t="s">
        <v>1086</v>
      </c>
      <c r="D76" s="469" t="s">
        <v>106</v>
      </c>
      <c r="E76" s="467">
        <v>45</v>
      </c>
      <c r="F76" s="457">
        <f t="shared" si="0"/>
        <v>65.340000000000018</v>
      </c>
      <c r="G76" s="456">
        <f t="shared" si="1"/>
        <v>100.98</v>
      </c>
      <c r="H76" s="57"/>
      <c r="I76" s="470" t="s">
        <v>227</v>
      </c>
      <c r="J76" s="459"/>
      <c r="K76" s="459"/>
      <c r="L76" s="69"/>
      <c r="M76" s="70"/>
      <c r="N76" s="71"/>
      <c r="O76" s="72"/>
      <c r="P76" s="73"/>
      <c r="Q76" s="74"/>
      <c r="R76" s="10"/>
      <c r="S76" s="10"/>
      <c r="T76" s="10"/>
    </row>
    <row r="77" spans="1:20" ht="25">
      <c r="A77" s="452" t="s">
        <v>1081</v>
      </c>
      <c r="B77" s="453" t="s">
        <v>1116</v>
      </c>
      <c r="C77" s="463" t="s">
        <v>1092</v>
      </c>
      <c r="D77" s="469" t="s">
        <v>106</v>
      </c>
      <c r="E77" s="467">
        <v>55</v>
      </c>
      <c r="F77" s="457">
        <f t="shared" si="0"/>
        <v>79.860000000000014</v>
      </c>
      <c r="G77" s="456">
        <f t="shared" si="1"/>
        <v>123.42000000000002</v>
      </c>
      <c r="H77" s="57"/>
      <c r="I77" s="470" t="s">
        <v>227</v>
      </c>
      <c r="J77" s="459"/>
      <c r="K77" s="459"/>
      <c r="L77" s="69"/>
      <c r="M77" s="70"/>
      <c r="N77" s="71"/>
      <c r="O77" s="72"/>
      <c r="P77" s="73"/>
      <c r="Q77" s="74"/>
      <c r="R77" s="10"/>
      <c r="S77" s="10"/>
      <c r="T77" s="10"/>
    </row>
    <row r="78" spans="1:20" ht="25">
      <c r="A78" s="452" t="s">
        <v>1081</v>
      </c>
      <c r="B78" s="453" t="s">
        <v>1123</v>
      </c>
      <c r="C78" s="465"/>
      <c r="D78" s="469" t="s">
        <v>827</v>
      </c>
      <c r="E78" s="467">
        <v>32.950000000000003</v>
      </c>
      <c r="F78" s="457">
        <f t="shared" si="0"/>
        <v>47.84340000000001</v>
      </c>
      <c r="G78" s="456">
        <f t="shared" si="1"/>
        <v>73.939800000000005</v>
      </c>
      <c r="H78" s="57"/>
      <c r="I78" s="470" t="s">
        <v>227</v>
      </c>
      <c r="J78" s="459"/>
      <c r="K78" s="459"/>
      <c r="L78" s="69"/>
      <c r="M78" s="70"/>
      <c r="N78" s="71"/>
      <c r="O78" s="72"/>
      <c r="P78" s="73"/>
      <c r="Q78" s="74"/>
      <c r="R78" s="10"/>
      <c r="S78" s="10"/>
      <c r="T78" s="10"/>
    </row>
    <row r="79" spans="1:20" ht="25">
      <c r="A79" s="452" t="s">
        <v>1081</v>
      </c>
      <c r="B79" s="453" t="s">
        <v>1123</v>
      </c>
      <c r="C79" s="465"/>
      <c r="D79" s="469" t="s">
        <v>827</v>
      </c>
      <c r="E79" s="467">
        <v>29.95</v>
      </c>
      <c r="F79" s="457">
        <f t="shared" si="0"/>
        <v>43.487400000000001</v>
      </c>
      <c r="G79" s="456">
        <f t="shared" si="1"/>
        <v>67.207799999999992</v>
      </c>
      <c r="H79" s="57"/>
      <c r="I79" s="470" t="s">
        <v>227</v>
      </c>
      <c r="J79" s="459"/>
      <c r="K79" s="459"/>
      <c r="L79" s="69"/>
      <c r="M79" s="70"/>
      <c r="N79" s="71"/>
      <c r="O79" s="72"/>
      <c r="P79" s="73"/>
      <c r="Q79" s="74"/>
      <c r="R79" s="10"/>
      <c r="S79" s="10"/>
      <c r="T79" s="10"/>
    </row>
    <row r="80" spans="1:20" ht="25">
      <c r="A80" s="452" t="s">
        <v>1081</v>
      </c>
      <c r="B80" s="453" t="s">
        <v>1123</v>
      </c>
      <c r="C80" s="465"/>
      <c r="D80" s="469" t="s">
        <v>1124</v>
      </c>
      <c r="E80" s="467">
        <v>84.95</v>
      </c>
      <c r="F80" s="457">
        <f t="shared" si="0"/>
        <v>123.34740000000001</v>
      </c>
      <c r="G80" s="456">
        <f t="shared" si="1"/>
        <v>190.62780000000001</v>
      </c>
      <c r="H80" s="57"/>
      <c r="I80" s="470" t="s">
        <v>227</v>
      </c>
      <c r="J80" s="459"/>
      <c r="K80" s="459"/>
      <c r="L80" s="69"/>
      <c r="M80" s="70"/>
      <c r="N80" s="71"/>
      <c r="O80" s="72"/>
      <c r="P80" s="73"/>
      <c r="Q80" s="74"/>
      <c r="R80" s="10"/>
      <c r="S80" s="10"/>
      <c r="T80" s="10"/>
    </row>
    <row r="81" spans="1:20" ht="25">
      <c r="A81" s="452" t="s">
        <v>1081</v>
      </c>
      <c r="B81" s="453" t="s">
        <v>1123</v>
      </c>
      <c r="C81" s="465"/>
      <c r="D81" s="469" t="s">
        <v>1124</v>
      </c>
      <c r="E81" s="467">
        <v>74.95</v>
      </c>
      <c r="F81" s="457">
        <f t="shared" si="0"/>
        <v>108.82740000000003</v>
      </c>
      <c r="G81" s="456">
        <f t="shared" si="1"/>
        <v>168.18780000000001</v>
      </c>
      <c r="H81" s="57"/>
      <c r="I81" s="470" t="s">
        <v>227</v>
      </c>
      <c r="J81" s="459"/>
      <c r="K81" s="459"/>
      <c r="L81" s="69"/>
      <c r="M81" s="70"/>
      <c r="N81" s="71"/>
      <c r="O81" s="72"/>
      <c r="P81" s="73"/>
      <c r="Q81" s="74"/>
      <c r="R81" s="10"/>
      <c r="S81" s="10"/>
      <c r="T81" s="10"/>
    </row>
    <row r="82" spans="1:20" ht="25">
      <c r="A82" s="452" t="s">
        <v>1081</v>
      </c>
      <c r="B82" s="453" t="s">
        <v>1123</v>
      </c>
      <c r="C82" s="465"/>
      <c r="D82" s="469" t="s">
        <v>1125</v>
      </c>
      <c r="E82" s="467">
        <v>159.94999999999999</v>
      </c>
      <c r="F82" s="457">
        <f t="shared" si="0"/>
        <v>232.2474</v>
      </c>
      <c r="G82" s="456">
        <f t="shared" si="1"/>
        <v>358.92779999999999</v>
      </c>
      <c r="H82" s="57"/>
      <c r="I82" s="470" t="s">
        <v>227</v>
      </c>
      <c r="J82" s="459"/>
      <c r="K82" s="459"/>
      <c r="L82" s="69"/>
      <c r="M82" s="70"/>
      <c r="N82" s="71"/>
      <c r="O82" s="72"/>
      <c r="P82" s="73"/>
      <c r="Q82" s="74"/>
      <c r="R82" s="10"/>
      <c r="S82" s="10"/>
      <c r="T82" s="10"/>
    </row>
    <row r="83" spans="1:20" ht="25">
      <c r="A83" s="452" t="s">
        <v>1081</v>
      </c>
      <c r="B83" s="453" t="s">
        <v>1123</v>
      </c>
      <c r="C83" s="465"/>
      <c r="D83" s="469" t="s">
        <v>1125</v>
      </c>
      <c r="E83" s="467">
        <v>149.94999999999999</v>
      </c>
      <c r="F83" s="457">
        <f t="shared" si="0"/>
        <v>217.72740000000002</v>
      </c>
      <c r="G83" s="456">
        <f t="shared" si="1"/>
        <v>336.48779999999999</v>
      </c>
      <c r="H83" s="57"/>
      <c r="I83" s="470" t="s">
        <v>227</v>
      </c>
      <c r="J83" s="459"/>
      <c r="K83" s="459"/>
      <c r="L83" s="69"/>
      <c r="M83" s="70"/>
      <c r="N83" s="71"/>
      <c r="O83" s="72"/>
      <c r="P83" s="73"/>
      <c r="Q83" s="74"/>
      <c r="R83" s="10"/>
      <c r="S83" s="10"/>
      <c r="T83" s="10"/>
    </row>
    <row r="84" spans="1:20" ht="25">
      <c r="A84" s="452" t="s">
        <v>1081</v>
      </c>
      <c r="B84" s="453" t="s">
        <v>1126</v>
      </c>
      <c r="C84" s="465"/>
      <c r="D84" s="469" t="s">
        <v>101</v>
      </c>
      <c r="E84" s="467">
        <v>55</v>
      </c>
      <c r="F84" s="457">
        <f t="shared" si="0"/>
        <v>79.860000000000014</v>
      </c>
      <c r="G84" s="456">
        <f t="shared" si="1"/>
        <v>123.42000000000002</v>
      </c>
      <c r="H84" s="57"/>
      <c r="I84" s="470" t="s">
        <v>227</v>
      </c>
      <c r="J84" s="459"/>
      <c r="K84" s="459"/>
      <c r="L84" s="69"/>
      <c r="M84" s="70"/>
      <c r="N84" s="71"/>
      <c r="O84" s="72"/>
      <c r="P84" s="73"/>
      <c r="Q84" s="74"/>
      <c r="R84" s="10"/>
      <c r="S84" s="10"/>
      <c r="T84" s="10"/>
    </row>
    <row r="85" spans="1:20" ht="25">
      <c r="A85" s="452" t="s">
        <v>1081</v>
      </c>
      <c r="B85" s="453" t="s">
        <v>1127</v>
      </c>
      <c r="C85" s="465"/>
      <c r="D85" s="469" t="s">
        <v>101</v>
      </c>
      <c r="E85" s="467">
        <v>59.95</v>
      </c>
      <c r="F85" s="457">
        <f t="shared" si="0"/>
        <v>87.04740000000001</v>
      </c>
      <c r="G85" s="456">
        <f t="shared" si="1"/>
        <v>134.52779999999998</v>
      </c>
      <c r="H85" s="57"/>
      <c r="I85" s="470" t="s">
        <v>227</v>
      </c>
      <c r="J85" s="459"/>
      <c r="K85" s="459"/>
      <c r="L85" s="69"/>
      <c r="M85" s="70"/>
      <c r="N85" s="71"/>
      <c r="O85" s="72"/>
      <c r="P85" s="73"/>
      <c r="Q85" s="74"/>
      <c r="R85" s="10"/>
      <c r="S85" s="10"/>
      <c r="T85" s="10"/>
    </row>
    <row r="86" spans="1:20" ht="25">
      <c r="A86" s="452" t="s">
        <v>1081</v>
      </c>
      <c r="B86" s="453" t="s">
        <v>1128</v>
      </c>
      <c r="C86" s="465"/>
      <c r="D86" s="469" t="s">
        <v>101</v>
      </c>
      <c r="E86" s="467">
        <v>69.95</v>
      </c>
      <c r="F86" s="457">
        <f t="shared" si="0"/>
        <v>101.56740000000001</v>
      </c>
      <c r="G86" s="456">
        <f t="shared" si="1"/>
        <v>156.96780000000001</v>
      </c>
      <c r="H86" s="57"/>
      <c r="I86" s="470" t="s">
        <v>227</v>
      </c>
      <c r="J86" s="459"/>
      <c r="K86" s="459"/>
      <c r="L86" s="69"/>
      <c r="M86" s="70"/>
      <c r="N86" s="71"/>
      <c r="O86" s="72"/>
      <c r="P86" s="73"/>
      <c r="Q86" s="74"/>
      <c r="R86" s="10"/>
      <c r="S86" s="10"/>
      <c r="T86" s="10"/>
    </row>
    <row r="87" spans="1:20" ht="25">
      <c r="A87" s="452" t="s">
        <v>1081</v>
      </c>
      <c r="B87" s="453" t="s">
        <v>1129</v>
      </c>
      <c r="C87" s="465"/>
      <c r="D87" s="469" t="s">
        <v>101</v>
      </c>
      <c r="E87" s="467">
        <v>55</v>
      </c>
      <c r="F87" s="457">
        <f t="shared" si="0"/>
        <v>79.860000000000014</v>
      </c>
      <c r="G87" s="456">
        <f t="shared" si="1"/>
        <v>123.42000000000002</v>
      </c>
      <c r="H87" s="57"/>
      <c r="I87" s="470" t="s">
        <v>227</v>
      </c>
      <c r="J87" s="459"/>
      <c r="K87" s="459"/>
      <c r="L87" s="69"/>
      <c r="M87" s="70"/>
      <c r="N87" s="71"/>
      <c r="O87" s="72"/>
      <c r="P87" s="73"/>
      <c r="Q87" s="74"/>
      <c r="R87" s="10"/>
      <c r="S87" s="10"/>
      <c r="T87" s="10"/>
    </row>
    <row r="88" spans="1:20" ht="25">
      <c r="A88" s="452" t="s">
        <v>1081</v>
      </c>
      <c r="B88" s="453" t="s">
        <v>1130</v>
      </c>
      <c r="C88" s="465"/>
      <c r="D88" s="469" t="s">
        <v>101</v>
      </c>
      <c r="E88" s="467">
        <v>55</v>
      </c>
      <c r="F88" s="457">
        <f t="shared" si="0"/>
        <v>79.860000000000014</v>
      </c>
      <c r="G88" s="456">
        <f t="shared" si="1"/>
        <v>123.42000000000002</v>
      </c>
      <c r="H88" s="57"/>
      <c r="I88" s="470" t="s">
        <v>227</v>
      </c>
      <c r="J88" s="459"/>
      <c r="K88" s="459"/>
      <c r="L88" s="69"/>
      <c r="M88" s="70"/>
      <c r="N88" s="71"/>
      <c r="O88" s="72"/>
      <c r="P88" s="73"/>
      <c r="Q88" s="74"/>
      <c r="R88" s="10"/>
      <c r="S88" s="10"/>
      <c r="T88" s="10"/>
    </row>
    <row r="89" spans="1:20" ht="25">
      <c r="A89" s="452" t="s">
        <v>1081</v>
      </c>
      <c r="B89" s="453" t="s">
        <v>1131</v>
      </c>
      <c r="C89" s="465"/>
      <c r="D89" s="469" t="s">
        <v>119</v>
      </c>
      <c r="E89" s="467">
        <v>69.95</v>
      </c>
      <c r="F89" s="457">
        <f t="shared" si="0"/>
        <v>101.56740000000001</v>
      </c>
      <c r="G89" s="456">
        <f t="shared" si="1"/>
        <v>156.96780000000001</v>
      </c>
      <c r="H89" s="57"/>
      <c r="I89" s="470" t="s">
        <v>227</v>
      </c>
      <c r="J89" s="459"/>
      <c r="K89" s="459"/>
      <c r="L89" s="69"/>
      <c r="M89" s="70"/>
      <c r="N89" s="71"/>
      <c r="O89" s="72"/>
      <c r="P89" s="73"/>
      <c r="Q89" s="74"/>
      <c r="R89" s="10"/>
      <c r="S89" s="10"/>
      <c r="T89" s="10"/>
    </row>
    <row r="90" spans="1:20" ht="25">
      <c r="A90" s="452" t="s">
        <v>1081</v>
      </c>
      <c r="B90" s="453" t="s">
        <v>1132</v>
      </c>
      <c r="C90" s="465"/>
      <c r="D90" s="469" t="s">
        <v>101</v>
      </c>
      <c r="E90" s="467">
        <v>55</v>
      </c>
      <c r="F90" s="457">
        <f t="shared" si="0"/>
        <v>79.860000000000014</v>
      </c>
      <c r="G90" s="456">
        <f t="shared" si="1"/>
        <v>123.42000000000002</v>
      </c>
      <c r="H90" s="57"/>
      <c r="I90" s="470" t="s">
        <v>227</v>
      </c>
      <c r="J90" s="459"/>
      <c r="K90" s="459"/>
      <c r="L90" s="69"/>
      <c r="M90" s="70"/>
      <c r="N90" s="71"/>
      <c r="O90" s="72"/>
      <c r="P90" s="73"/>
      <c r="Q90" s="74"/>
      <c r="R90" s="10"/>
      <c r="S90" s="10"/>
      <c r="T90" s="10"/>
    </row>
    <row r="91" spans="1:20" ht="25">
      <c r="A91" s="452" t="s">
        <v>1081</v>
      </c>
      <c r="B91" s="453" t="s">
        <v>1133</v>
      </c>
      <c r="C91" s="465"/>
      <c r="D91" s="469" t="s">
        <v>101</v>
      </c>
      <c r="E91" s="467">
        <v>69.95</v>
      </c>
      <c r="F91" s="457">
        <f t="shared" si="0"/>
        <v>101.56740000000001</v>
      </c>
      <c r="G91" s="456">
        <f t="shared" si="1"/>
        <v>156.96780000000001</v>
      </c>
      <c r="H91" s="57"/>
      <c r="I91" s="470" t="s">
        <v>227</v>
      </c>
      <c r="J91" s="459"/>
      <c r="K91" s="459"/>
      <c r="L91" s="69"/>
      <c r="M91" s="70"/>
      <c r="N91" s="71"/>
      <c r="O91" s="72"/>
      <c r="P91" s="73"/>
      <c r="Q91" s="74"/>
      <c r="R91" s="10"/>
      <c r="S91" s="10"/>
      <c r="T91" s="10"/>
    </row>
    <row r="92" spans="1:20" ht="25">
      <c r="A92" s="452" t="s">
        <v>1081</v>
      </c>
      <c r="B92" s="453" t="s">
        <v>1134</v>
      </c>
      <c r="C92" s="465"/>
      <c r="D92" s="469" t="s">
        <v>119</v>
      </c>
      <c r="E92" s="467">
        <v>79.95</v>
      </c>
      <c r="F92" s="457">
        <f t="shared" si="0"/>
        <v>116.08740000000002</v>
      </c>
      <c r="G92" s="456">
        <f t="shared" si="1"/>
        <v>179.40780000000001</v>
      </c>
      <c r="H92" s="57"/>
      <c r="I92" s="458" t="s">
        <v>1135</v>
      </c>
      <c r="J92" s="459"/>
      <c r="K92" s="459"/>
      <c r="L92" s="69"/>
      <c r="M92" s="70"/>
      <c r="N92" s="71"/>
      <c r="O92" s="72"/>
      <c r="P92" s="73"/>
      <c r="Q92" s="74"/>
      <c r="R92" s="10"/>
      <c r="S92" s="10"/>
      <c r="T92" s="10"/>
    </row>
    <row r="93" spans="1:20" ht="25">
      <c r="A93" s="452" t="s">
        <v>1081</v>
      </c>
      <c r="B93" s="473" t="s">
        <v>1123</v>
      </c>
      <c r="C93" s="465"/>
      <c r="D93" s="469" t="s">
        <v>111</v>
      </c>
      <c r="E93" s="467">
        <v>90</v>
      </c>
      <c r="F93" s="457">
        <v>91.09</v>
      </c>
      <c r="G93" s="456">
        <v>269.89999999999998</v>
      </c>
      <c r="H93" s="57"/>
      <c r="I93" s="458" t="s">
        <v>1135</v>
      </c>
      <c r="J93" s="459"/>
      <c r="K93" s="459"/>
      <c r="L93" s="471"/>
      <c r="M93" s="70"/>
      <c r="N93" s="71"/>
      <c r="O93" s="472"/>
      <c r="P93" s="462"/>
      <c r="Q93" s="74"/>
      <c r="R93" s="10"/>
      <c r="S93" s="10"/>
      <c r="T93" s="10"/>
    </row>
    <row r="94" spans="1:20" ht="25">
      <c r="A94" s="452" t="s">
        <v>1081</v>
      </c>
      <c r="B94" s="473" t="s">
        <v>1089</v>
      </c>
      <c r="C94" s="465"/>
      <c r="D94" s="469" t="s">
        <v>111</v>
      </c>
      <c r="E94" s="467">
        <v>90</v>
      </c>
      <c r="F94" s="457">
        <f t="shared" ref="F94:F100" si="2">E94*1.1*1.2*1.1</f>
        <v>130.68000000000004</v>
      </c>
      <c r="G94" s="456">
        <f t="shared" ref="G94:G100" si="3">E94*1.1*1.2*1.7</f>
        <v>201.96</v>
      </c>
      <c r="H94" s="57"/>
      <c r="I94" s="458" t="s">
        <v>1135</v>
      </c>
      <c r="J94" s="459"/>
      <c r="K94" s="459"/>
      <c r="L94" s="69"/>
      <c r="M94" s="70"/>
      <c r="N94" s="71"/>
      <c r="O94" s="72"/>
      <c r="P94" s="73"/>
      <c r="Q94" s="74"/>
      <c r="R94" s="10"/>
      <c r="S94" s="10"/>
      <c r="T94" s="10"/>
    </row>
    <row r="95" spans="1:20" ht="25">
      <c r="A95" s="452" t="s">
        <v>1081</v>
      </c>
      <c r="B95" s="473" t="s">
        <v>1136</v>
      </c>
      <c r="C95" s="465"/>
      <c r="D95" s="469" t="s">
        <v>111</v>
      </c>
      <c r="E95" s="467">
        <v>90</v>
      </c>
      <c r="F95" s="457">
        <f t="shared" si="2"/>
        <v>130.68000000000004</v>
      </c>
      <c r="G95" s="456">
        <f t="shared" si="3"/>
        <v>201.96</v>
      </c>
      <c r="H95" s="57"/>
      <c r="I95" s="458" t="s">
        <v>1135</v>
      </c>
      <c r="J95" s="459"/>
      <c r="K95" s="459"/>
      <c r="L95" s="69"/>
      <c r="M95" s="70"/>
      <c r="N95" s="71"/>
      <c r="O95" s="72"/>
      <c r="P95" s="73"/>
      <c r="Q95" s="74"/>
      <c r="R95" s="10"/>
      <c r="S95" s="10"/>
      <c r="T95" s="10"/>
    </row>
    <row r="96" spans="1:20" ht="25">
      <c r="A96" s="452" t="s">
        <v>1081</v>
      </c>
      <c r="B96" s="473" t="s">
        <v>1108</v>
      </c>
      <c r="C96" s="465"/>
      <c r="D96" s="469" t="s">
        <v>111</v>
      </c>
      <c r="E96" s="467">
        <v>90</v>
      </c>
      <c r="F96" s="457">
        <f t="shared" si="2"/>
        <v>130.68000000000004</v>
      </c>
      <c r="G96" s="456">
        <f t="shared" si="3"/>
        <v>201.96</v>
      </c>
      <c r="H96" s="57"/>
      <c r="I96" s="458" t="s">
        <v>1135</v>
      </c>
      <c r="J96" s="459"/>
      <c r="K96" s="459"/>
      <c r="L96" s="69"/>
      <c r="M96" s="70"/>
      <c r="N96" s="71"/>
      <c r="O96" s="72"/>
      <c r="P96" s="73"/>
      <c r="Q96" s="74"/>
      <c r="R96" s="10"/>
      <c r="S96" s="10"/>
      <c r="T96" s="10"/>
    </row>
    <row r="97" spans="1:20" ht="25" hidden="1">
      <c r="A97" s="474" t="s">
        <v>1081</v>
      </c>
      <c r="B97" s="475" t="s">
        <v>1137</v>
      </c>
      <c r="C97" s="469"/>
      <c r="D97" s="469" t="s">
        <v>119</v>
      </c>
      <c r="E97" s="467">
        <v>69</v>
      </c>
      <c r="F97" s="457">
        <f t="shared" si="2"/>
        <v>100.188</v>
      </c>
      <c r="G97" s="456">
        <f t="shared" si="3"/>
        <v>154.83599999999998</v>
      </c>
      <c r="H97" s="57"/>
      <c r="I97" s="458" t="s">
        <v>1135</v>
      </c>
      <c r="J97" s="459"/>
      <c r="K97" s="459"/>
      <c r="L97" s="69"/>
      <c r="M97" s="70"/>
      <c r="N97" s="71"/>
      <c r="O97" s="72"/>
      <c r="P97" s="73"/>
      <c r="Q97" s="74"/>
      <c r="R97" s="10"/>
      <c r="S97" s="10"/>
      <c r="T97" s="10"/>
    </row>
    <row r="98" spans="1:20" ht="25" hidden="1">
      <c r="A98" s="474" t="s">
        <v>1081</v>
      </c>
      <c r="B98" s="475" t="s">
        <v>1138</v>
      </c>
      <c r="C98" s="469"/>
      <c r="D98" s="469" t="s">
        <v>119</v>
      </c>
      <c r="E98" s="467">
        <v>75</v>
      </c>
      <c r="F98" s="457">
        <f t="shared" si="2"/>
        <v>108.9</v>
      </c>
      <c r="G98" s="456">
        <f t="shared" si="3"/>
        <v>168.29999999999998</v>
      </c>
      <c r="H98" s="57"/>
      <c r="I98" s="458" t="s">
        <v>1135</v>
      </c>
      <c r="J98" s="459"/>
      <c r="K98" s="459"/>
      <c r="L98" s="69"/>
      <c r="M98" s="70"/>
      <c r="N98" s="71"/>
      <c r="O98" s="72"/>
      <c r="P98" s="73"/>
      <c r="Q98" s="74"/>
      <c r="R98" s="10"/>
      <c r="S98" s="10"/>
      <c r="T98" s="10"/>
    </row>
    <row r="99" spans="1:20" ht="25" hidden="1">
      <c r="A99" s="474" t="s">
        <v>1081</v>
      </c>
      <c r="B99" s="475" t="s">
        <v>1139</v>
      </c>
      <c r="C99" s="469"/>
      <c r="D99" s="469" t="s">
        <v>119</v>
      </c>
      <c r="E99" s="467">
        <v>75</v>
      </c>
      <c r="F99" s="457">
        <f t="shared" si="2"/>
        <v>108.9</v>
      </c>
      <c r="G99" s="456">
        <f t="shared" si="3"/>
        <v>168.29999999999998</v>
      </c>
      <c r="H99" s="57"/>
      <c r="I99" s="458" t="s">
        <v>1135</v>
      </c>
      <c r="J99" s="459"/>
      <c r="K99" s="459"/>
      <c r="L99" s="69"/>
      <c r="M99" s="70"/>
      <c r="N99" s="71"/>
      <c r="O99" s="72"/>
      <c r="P99" s="73"/>
      <c r="Q99" s="74"/>
      <c r="R99" s="10"/>
      <c r="S99" s="10"/>
      <c r="T99" s="10"/>
    </row>
    <row r="100" spans="1:20" ht="25" hidden="1">
      <c r="A100" s="474" t="s">
        <v>1081</v>
      </c>
      <c r="B100" s="475" t="s">
        <v>1140</v>
      </c>
      <c r="C100" s="469"/>
      <c r="D100" s="469" t="s">
        <v>119</v>
      </c>
      <c r="E100" s="467">
        <v>75</v>
      </c>
      <c r="F100" s="457">
        <f t="shared" si="2"/>
        <v>108.9</v>
      </c>
      <c r="G100" s="456">
        <f t="shared" si="3"/>
        <v>168.29999999999998</v>
      </c>
      <c r="H100" s="57"/>
      <c r="I100" s="458" t="s">
        <v>1135</v>
      </c>
      <c r="J100" s="459"/>
      <c r="K100" s="459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0" ht="1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00FF"/>
    <outlinePr summaryBelow="0" summaryRight="0"/>
  </sheetPr>
  <dimension ref="A1:Z61"/>
  <sheetViews>
    <sheetView workbookViewId="0"/>
  </sheetViews>
  <sheetFormatPr baseColWidth="10" defaultColWidth="12.6640625" defaultRowHeight="15.75" customHeight="1"/>
  <cols>
    <col min="1" max="1" width="19.83203125" customWidth="1"/>
    <col min="2" max="2" width="51.6640625" customWidth="1"/>
    <col min="4" max="4" width="39.6640625" customWidth="1"/>
    <col min="5" max="5" width="12.6640625" hidden="1"/>
    <col min="6" max="6" width="41" hidden="1" customWidth="1"/>
    <col min="7" max="7" width="43.6640625" customWidth="1"/>
    <col min="8" max="8" width="12.6640625" hidden="1"/>
    <col min="9" max="9" width="25.5" hidden="1" customWidth="1"/>
    <col min="10" max="10" width="17.1640625" hidden="1" customWidth="1"/>
    <col min="11" max="11" width="12.6640625" hidden="1"/>
    <col min="12" max="12" width="18.1640625" hidden="1" customWidth="1"/>
    <col min="13" max="13" width="17" hidden="1" customWidth="1"/>
    <col min="14" max="14" width="15.83203125" hidden="1" customWidth="1"/>
    <col min="15" max="15" width="14.6640625" hidden="1" customWidth="1"/>
    <col min="16" max="25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46">
      <c r="A11" s="10"/>
      <c r="B11" s="10"/>
      <c r="C11" s="10"/>
      <c r="D11" s="10"/>
      <c r="E11" s="10"/>
      <c r="F11" s="476"/>
      <c r="G11" s="476" t="s">
        <v>1141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476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52" t="s">
        <v>38</v>
      </c>
      <c r="B30" s="53" t="s">
        <v>39</v>
      </c>
      <c r="C30" s="16" t="s">
        <v>40</v>
      </c>
      <c r="D30" s="54" t="s">
        <v>41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53</v>
      </c>
      <c r="R30" s="58"/>
      <c r="S30" s="58"/>
      <c r="T30" s="58"/>
      <c r="U30" s="10"/>
      <c r="V30" s="10"/>
      <c r="W30" s="10"/>
      <c r="X30" s="10"/>
      <c r="Y30" s="10"/>
      <c r="Z30" s="10"/>
    </row>
    <row r="31" spans="1:26" ht="25">
      <c r="A31" s="477" t="s">
        <v>1142</v>
      </c>
      <c r="B31" s="478" t="s">
        <v>1143</v>
      </c>
      <c r="C31" s="479"/>
      <c r="D31" s="480" t="s">
        <v>819</v>
      </c>
      <c r="E31" s="481">
        <v>9.9499999999999993</v>
      </c>
      <c r="F31" s="482">
        <f t="shared" ref="F31:F61" si="0">E31*1.1*1.2*1.1</f>
        <v>14.447400000000002</v>
      </c>
      <c r="G31" s="483">
        <f t="shared" ref="G31:G44" si="1">E31*1.1*1.2*1.7</f>
        <v>22.3278</v>
      </c>
      <c r="H31" s="57"/>
      <c r="I31" s="484" t="s">
        <v>56</v>
      </c>
      <c r="J31" s="485"/>
      <c r="K31" s="485"/>
      <c r="L31" s="69"/>
      <c r="M31" s="70"/>
      <c r="N31" s="71"/>
      <c r="O31" s="72"/>
      <c r="P31" s="73"/>
      <c r="Q31" s="74"/>
      <c r="R31" s="10"/>
      <c r="S31" s="10"/>
      <c r="T31" s="58"/>
      <c r="U31" s="10"/>
      <c r="V31" s="10"/>
      <c r="W31" s="10"/>
      <c r="X31" s="10"/>
      <c r="Y31" s="10"/>
      <c r="Z31" s="10"/>
    </row>
    <row r="32" spans="1:26" ht="25">
      <c r="A32" s="477" t="s">
        <v>1142</v>
      </c>
      <c r="B32" s="478" t="s">
        <v>1144</v>
      </c>
      <c r="C32" s="479"/>
      <c r="D32" s="480" t="s">
        <v>278</v>
      </c>
      <c r="E32" s="481">
        <v>13.95</v>
      </c>
      <c r="F32" s="482">
        <f t="shared" si="0"/>
        <v>20.255400000000002</v>
      </c>
      <c r="G32" s="483">
        <f t="shared" si="1"/>
        <v>31.303800000000003</v>
      </c>
      <c r="H32" s="57"/>
      <c r="I32" s="484" t="s">
        <v>56</v>
      </c>
      <c r="J32" s="485"/>
      <c r="K32" s="485"/>
      <c r="L32" s="69"/>
      <c r="M32" s="70"/>
      <c r="N32" s="71"/>
      <c r="O32" s="72"/>
      <c r="P32" s="73"/>
      <c r="Q32" s="74"/>
      <c r="R32" s="10"/>
      <c r="S32" s="10"/>
      <c r="T32" s="58"/>
      <c r="U32" s="10"/>
      <c r="V32" s="10"/>
      <c r="W32" s="10"/>
      <c r="X32" s="10"/>
      <c r="Y32" s="10"/>
      <c r="Z32" s="10"/>
    </row>
    <row r="33" spans="1:26" ht="25">
      <c r="A33" s="477" t="s">
        <v>1142</v>
      </c>
      <c r="B33" s="478" t="s">
        <v>1144</v>
      </c>
      <c r="C33" s="479"/>
      <c r="D33" s="480" t="s">
        <v>278</v>
      </c>
      <c r="E33" s="481">
        <v>11.95</v>
      </c>
      <c r="F33" s="482">
        <f t="shared" si="0"/>
        <v>17.351400000000002</v>
      </c>
      <c r="G33" s="483">
        <f t="shared" si="1"/>
        <v>26.815799999999999</v>
      </c>
      <c r="H33" s="57"/>
      <c r="I33" s="484" t="s">
        <v>56</v>
      </c>
      <c r="J33" s="485"/>
      <c r="K33" s="485"/>
      <c r="L33" s="69"/>
      <c r="M33" s="70"/>
      <c r="N33" s="71"/>
      <c r="O33" s="72"/>
      <c r="P33" s="73"/>
      <c r="Q33" s="74"/>
      <c r="R33" s="10"/>
      <c r="S33" s="10"/>
      <c r="T33" s="58"/>
      <c r="U33" s="10"/>
      <c r="V33" s="10"/>
      <c r="W33" s="10"/>
      <c r="X33" s="10"/>
      <c r="Y33" s="10"/>
      <c r="Z33" s="10"/>
    </row>
    <row r="34" spans="1:26" ht="25">
      <c r="A34" s="477" t="s">
        <v>1142</v>
      </c>
      <c r="B34" s="478" t="s">
        <v>1145</v>
      </c>
      <c r="C34" s="479"/>
      <c r="D34" s="486" t="s">
        <v>85</v>
      </c>
      <c r="E34" s="481">
        <v>2.65</v>
      </c>
      <c r="F34" s="482">
        <f t="shared" si="0"/>
        <v>3.8477999999999999</v>
      </c>
      <c r="G34" s="483">
        <f t="shared" si="1"/>
        <v>5.9465999999999992</v>
      </c>
      <c r="H34" s="57"/>
      <c r="I34" s="484" t="s">
        <v>56</v>
      </c>
      <c r="J34" s="485"/>
      <c r="K34" s="485"/>
      <c r="L34" s="69"/>
      <c r="M34" s="70"/>
      <c r="N34" s="71"/>
      <c r="O34" s="72"/>
      <c r="P34" s="73"/>
      <c r="Q34" s="74"/>
      <c r="R34" s="10"/>
      <c r="S34" s="10"/>
      <c r="T34" s="58"/>
      <c r="U34" s="10"/>
      <c r="V34" s="10"/>
      <c r="W34" s="10"/>
      <c r="X34" s="10"/>
      <c r="Y34" s="10"/>
      <c r="Z34" s="10"/>
    </row>
    <row r="35" spans="1:26" ht="25">
      <c r="A35" s="477" t="s">
        <v>1142</v>
      </c>
      <c r="B35" s="478" t="s">
        <v>1146</v>
      </c>
      <c r="C35" s="479"/>
      <c r="D35" s="486" t="s">
        <v>117</v>
      </c>
      <c r="E35" s="487">
        <v>5.99</v>
      </c>
      <c r="F35" s="482">
        <f t="shared" si="0"/>
        <v>8.6974800000000005</v>
      </c>
      <c r="G35" s="483">
        <f t="shared" si="1"/>
        <v>13.441560000000001</v>
      </c>
      <c r="H35" s="57"/>
      <c r="I35" s="484" t="s">
        <v>56</v>
      </c>
      <c r="J35" s="485"/>
      <c r="K35" s="485"/>
      <c r="L35" s="69"/>
      <c r="M35" s="70"/>
      <c r="N35" s="71"/>
      <c r="O35" s="72"/>
      <c r="P35" s="73"/>
      <c r="Q35" s="74"/>
      <c r="R35" s="10"/>
      <c r="S35" s="10"/>
      <c r="T35" s="58"/>
      <c r="U35" s="10"/>
      <c r="V35" s="10"/>
      <c r="W35" s="10"/>
      <c r="X35" s="10"/>
      <c r="Y35" s="10"/>
      <c r="Z35" s="10"/>
    </row>
    <row r="36" spans="1:26" ht="25">
      <c r="A36" s="477" t="s">
        <v>1142</v>
      </c>
      <c r="B36" s="478" t="s">
        <v>1147</v>
      </c>
      <c r="C36" s="479"/>
      <c r="D36" s="486" t="s">
        <v>117</v>
      </c>
      <c r="E36" s="487">
        <v>29.95</v>
      </c>
      <c r="F36" s="482">
        <f t="shared" si="0"/>
        <v>43.487400000000001</v>
      </c>
      <c r="G36" s="483">
        <f t="shared" si="1"/>
        <v>67.207799999999992</v>
      </c>
      <c r="H36" s="57"/>
      <c r="I36" s="484" t="s">
        <v>56</v>
      </c>
      <c r="J36" s="485"/>
      <c r="K36" s="485"/>
      <c r="L36" s="69"/>
      <c r="M36" s="70"/>
      <c r="N36" s="71"/>
      <c r="O36" s="72"/>
      <c r="P36" s="73"/>
      <c r="Q36" s="74"/>
      <c r="R36" s="10"/>
      <c r="S36" s="10"/>
      <c r="T36" s="58"/>
      <c r="U36" s="10"/>
      <c r="V36" s="10"/>
      <c r="W36" s="10"/>
      <c r="X36" s="10"/>
      <c r="Y36" s="10"/>
      <c r="Z36" s="10"/>
    </row>
    <row r="37" spans="1:26" ht="25">
      <c r="A37" s="477" t="s">
        <v>1142</v>
      </c>
      <c r="B37" s="478" t="s">
        <v>1148</v>
      </c>
      <c r="C37" s="479"/>
      <c r="D37" s="486" t="s">
        <v>117</v>
      </c>
      <c r="E37" s="487">
        <v>12.95</v>
      </c>
      <c r="F37" s="482">
        <f t="shared" si="0"/>
        <v>18.803400000000003</v>
      </c>
      <c r="G37" s="483">
        <f t="shared" si="1"/>
        <v>29.059800000000003</v>
      </c>
      <c r="H37" s="57"/>
      <c r="I37" s="484" t="s">
        <v>56</v>
      </c>
      <c r="J37" s="485"/>
      <c r="K37" s="485"/>
      <c r="L37" s="69"/>
      <c r="M37" s="70"/>
      <c r="N37" s="71"/>
      <c r="O37" s="72"/>
      <c r="P37" s="73"/>
      <c r="Q37" s="74"/>
      <c r="R37" s="10"/>
      <c r="S37" s="10"/>
      <c r="T37" s="58"/>
      <c r="U37" s="10"/>
      <c r="V37" s="10"/>
      <c r="W37" s="10"/>
      <c r="X37" s="10"/>
      <c r="Y37" s="10"/>
      <c r="Z37" s="10"/>
    </row>
    <row r="38" spans="1:26" ht="25">
      <c r="A38" s="477" t="s">
        <v>1142</v>
      </c>
      <c r="B38" s="478" t="s">
        <v>1148</v>
      </c>
      <c r="C38" s="479"/>
      <c r="D38" s="486" t="s">
        <v>117</v>
      </c>
      <c r="E38" s="487">
        <v>11</v>
      </c>
      <c r="F38" s="482">
        <f t="shared" si="0"/>
        <v>15.972000000000003</v>
      </c>
      <c r="G38" s="483">
        <f t="shared" si="1"/>
        <v>24.684000000000001</v>
      </c>
      <c r="H38" s="57"/>
      <c r="I38" s="484" t="s">
        <v>56</v>
      </c>
      <c r="J38" s="485"/>
      <c r="K38" s="485"/>
      <c r="L38" s="69"/>
      <c r="M38" s="70"/>
      <c r="N38" s="71"/>
      <c r="O38" s="72"/>
      <c r="P38" s="73"/>
      <c r="Q38" s="74"/>
      <c r="R38" s="10"/>
      <c r="S38" s="10"/>
      <c r="T38" s="58"/>
      <c r="U38" s="10"/>
      <c r="V38" s="10"/>
      <c r="W38" s="10"/>
      <c r="X38" s="10"/>
      <c r="Y38" s="10"/>
      <c r="Z38" s="10"/>
    </row>
    <row r="39" spans="1:26" ht="25">
      <c r="A39" s="477" t="s">
        <v>1142</v>
      </c>
      <c r="B39" s="478" t="s">
        <v>1148</v>
      </c>
      <c r="C39" s="479"/>
      <c r="D39" s="486" t="s">
        <v>85</v>
      </c>
      <c r="E39" s="487">
        <v>14.95</v>
      </c>
      <c r="F39" s="482">
        <f t="shared" si="0"/>
        <v>21.7074</v>
      </c>
      <c r="G39" s="483">
        <f t="shared" si="1"/>
        <v>33.547799999999995</v>
      </c>
      <c r="H39" s="57"/>
      <c r="I39" s="484" t="s">
        <v>56</v>
      </c>
      <c r="J39" s="485"/>
      <c r="K39" s="485"/>
      <c r="L39" s="69"/>
      <c r="M39" s="70"/>
      <c r="N39" s="71"/>
      <c r="O39" s="72"/>
      <c r="P39" s="73"/>
      <c r="Q39" s="74"/>
      <c r="R39" s="10"/>
      <c r="S39" s="10"/>
      <c r="T39" s="58"/>
      <c r="U39" s="10"/>
      <c r="V39" s="10"/>
      <c r="W39" s="10"/>
      <c r="X39" s="10"/>
      <c r="Y39" s="10"/>
      <c r="Z39" s="10"/>
    </row>
    <row r="40" spans="1:26" ht="25">
      <c r="A40" s="477" t="s">
        <v>1142</v>
      </c>
      <c r="B40" s="478" t="s">
        <v>1148</v>
      </c>
      <c r="C40" s="488"/>
      <c r="D40" s="486" t="s">
        <v>85</v>
      </c>
      <c r="E40" s="481">
        <v>12.7</v>
      </c>
      <c r="F40" s="482">
        <f t="shared" si="0"/>
        <v>18.4404</v>
      </c>
      <c r="G40" s="483">
        <f t="shared" si="1"/>
        <v>28.498799999999999</v>
      </c>
      <c r="H40" s="57"/>
      <c r="I40" s="484" t="s">
        <v>56</v>
      </c>
      <c r="J40" s="485"/>
      <c r="K40" s="485"/>
      <c r="L40" s="69"/>
      <c r="M40" s="70"/>
      <c r="N40" s="71"/>
      <c r="O40" s="72"/>
      <c r="P40" s="73"/>
      <c r="Q40" s="74"/>
      <c r="R40" s="10"/>
      <c r="S40" s="10"/>
      <c r="T40" s="58"/>
      <c r="U40" s="10"/>
      <c r="V40" s="10"/>
      <c r="W40" s="10"/>
      <c r="X40" s="10"/>
      <c r="Y40" s="10"/>
      <c r="Z40" s="10"/>
    </row>
    <row r="41" spans="1:26" ht="25">
      <c r="A41" s="477" t="s">
        <v>1142</v>
      </c>
      <c r="B41" s="478" t="s">
        <v>1149</v>
      </c>
      <c r="C41" s="479"/>
      <c r="D41" s="480" t="s">
        <v>101</v>
      </c>
      <c r="E41" s="481">
        <v>2.25</v>
      </c>
      <c r="F41" s="482">
        <f t="shared" si="0"/>
        <v>3.2670000000000003</v>
      </c>
      <c r="G41" s="483">
        <f t="shared" si="1"/>
        <v>5.0490000000000004</v>
      </c>
      <c r="H41" s="57"/>
      <c r="I41" s="484" t="s">
        <v>141</v>
      </c>
      <c r="J41" s="485"/>
      <c r="K41" s="485"/>
      <c r="L41" s="69"/>
      <c r="M41" s="70"/>
      <c r="N41" s="71"/>
      <c r="O41" s="72"/>
      <c r="P41" s="73"/>
      <c r="Q41" s="74"/>
      <c r="R41" s="10"/>
      <c r="S41" s="10"/>
      <c r="T41" s="58"/>
      <c r="U41" s="10"/>
      <c r="V41" s="10"/>
      <c r="W41" s="10"/>
      <c r="X41" s="10"/>
      <c r="Y41" s="10"/>
      <c r="Z41" s="10"/>
    </row>
    <row r="42" spans="1:26" ht="25">
      <c r="A42" s="477" t="s">
        <v>1142</v>
      </c>
      <c r="B42" s="478" t="s">
        <v>1150</v>
      </c>
      <c r="C42" s="479"/>
      <c r="D42" s="480" t="s">
        <v>101</v>
      </c>
      <c r="E42" s="481">
        <v>1.9</v>
      </c>
      <c r="F42" s="482">
        <f t="shared" si="0"/>
        <v>2.7587999999999999</v>
      </c>
      <c r="G42" s="483">
        <f t="shared" si="1"/>
        <v>4.2635999999999994</v>
      </c>
      <c r="H42" s="57"/>
      <c r="I42" s="484" t="s">
        <v>141</v>
      </c>
      <c r="J42" s="485"/>
      <c r="K42" s="485"/>
      <c r="L42" s="69"/>
      <c r="M42" s="70"/>
      <c r="N42" s="71"/>
      <c r="O42" s="72"/>
      <c r="P42" s="73"/>
      <c r="Q42" s="74"/>
      <c r="R42" s="10"/>
      <c r="S42" s="10"/>
      <c r="T42" s="58"/>
      <c r="U42" s="10"/>
      <c r="V42" s="10"/>
      <c r="W42" s="10"/>
      <c r="X42" s="10"/>
      <c r="Y42" s="10"/>
      <c r="Z42" s="10"/>
    </row>
    <row r="43" spans="1:26" ht="25">
      <c r="A43" s="477" t="s">
        <v>1142</v>
      </c>
      <c r="B43" s="478" t="s">
        <v>1151</v>
      </c>
      <c r="C43" s="479"/>
      <c r="D43" s="480" t="s">
        <v>85</v>
      </c>
      <c r="E43" s="481">
        <v>1.95</v>
      </c>
      <c r="F43" s="482">
        <f t="shared" si="0"/>
        <v>2.8313999999999999</v>
      </c>
      <c r="G43" s="483">
        <f t="shared" si="1"/>
        <v>4.3757999999999999</v>
      </c>
      <c r="H43" s="57"/>
      <c r="I43" s="484" t="s">
        <v>141</v>
      </c>
      <c r="J43" s="485"/>
      <c r="K43" s="485"/>
      <c r="L43" s="69"/>
      <c r="M43" s="70"/>
      <c r="N43" s="71"/>
      <c r="O43" s="72"/>
      <c r="P43" s="73"/>
      <c r="Q43" s="74"/>
      <c r="R43" s="10"/>
      <c r="S43" s="10"/>
      <c r="T43" s="58"/>
      <c r="U43" s="10"/>
      <c r="V43" s="10"/>
      <c r="W43" s="10"/>
      <c r="X43" s="10"/>
      <c r="Y43" s="10"/>
      <c r="Z43" s="10"/>
    </row>
    <row r="44" spans="1:26" ht="25">
      <c r="A44" s="477" t="s">
        <v>1142</v>
      </c>
      <c r="B44" s="478" t="s">
        <v>1152</v>
      </c>
      <c r="C44" s="479"/>
      <c r="D44" s="480" t="s">
        <v>85</v>
      </c>
      <c r="E44" s="481">
        <v>1.65</v>
      </c>
      <c r="F44" s="482">
        <f t="shared" si="0"/>
        <v>2.3957999999999999</v>
      </c>
      <c r="G44" s="483">
        <f t="shared" si="1"/>
        <v>3.7025999999999999</v>
      </c>
      <c r="H44" s="57"/>
      <c r="I44" s="484" t="s">
        <v>141</v>
      </c>
      <c r="J44" s="485"/>
      <c r="K44" s="485"/>
      <c r="L44" s="69"/>
      <c r="M44" s="70"/>
      <c r="N44" s="71"/>
      <c r="O44" s="72"/>
      <c r="P44" s="73"/>
      <c r="Q44" s="74"/>
      <c r="R44" s="10"/>
      <c r="S44" s="10"/>
      <c r="T44" s="58"/>
      <c r="U44" s="10"/>
      <c r="V44" s="10"/>
      <c r="W44" s="10"/>
      <c r="X44" s="10"/>
      <c r="Y44" s="10"/>
      <c r="Z44" s="10"/>
    </row>
    <row r="45" spans="1:26" ht="25">
      <c r="A45" s="477" t="s">
        <v>1142</v>
      </c>
      <c r="B45" s="478" t="s">
        <v>1151</v>
      </c>
      <c r="C45" s="479"/>
      <c r="D45" s="480" t="s">
        <v>101</v>
      </c>
      <c r="E45" s="481">
        <v>4.95</v>
      </c>
      <c r="F45" s="482">
        <f t="shared" si="0"/>
        <v>7.1874000000000002</v>
      </c>
      <c r="G45" s="483">
        <v>24.95</v>
      </c>
      <c r="H45" s="57"/>
      <c r="I45" s="484" t="s">
        <v>141</v>
      </c>
      <c r="J45" s="485"/>
      <c r="K45" s="485"/>
      <c r="L45" s="69"/>
      <c r="M45" s="70"/>
      <c r="N45" s="71"/>
      <c r="O45" s="72"/>
      <c r="P45" s="73"/>
      <c r="Q45" s="74"/>
      <c r="R45" s="10"/>
      <c r="S45" s="10"/>
      <c r="T45" s="58"/>
      <c r="U45" s="10"/>
      <c r="V45" s="10"/>
      <c r="W45" s="10"/>
      <c r="X45" s="10"/>
      <c r="Y45" s="10"/>
      <c r="Z45" s="10"/>
    </row>
    <row r="46" spans="1:26" ht="25">
      <c r="A46" s="477" t="s">
        <v>1142</v>
      </c>
      <c r="B46" s="478" t="s">
        <v>1153</v>
      </c>
      <c r="C46" s="479"/>
      <c r="D46" s="480" t="s">
        <v>92</v>
      </c>
      <c r="E46" s="481">
        <v>16.95</v>
      </c>
      <c r="F46" s="482">
        <f t="shared" si="0"/>
        <v>24.6114</v>
      </c>
      <c r="G46" s="483">
        <f t="shared" ref="G46:G57" si="2">E46*1.1*1.2*1.7</f>
        <v>38.035799999999995</v>
      </c>
      <c r="H46" s="57"/>
      <c r="I46" s="484" t="s">
        <v>141</v>
      </c>
      <c r="J46" s="485"/>
      <c r="K46" s="485"/>
      <c r="L46" s="69"/>
      <c r="M46" s="70"/>
      <c r="N46" s="71"/>
      <c r="O46" s="72"/>
      <c r="P46" s="73"/>
      <c r="Q46" s="74"/>
      <c r="R46" s="10"/>
      <c r="S46" s="10"/>
      <c r="T46" s="58"/>
      <c r="U46" s="10"/>
      <c r="V46" s="10"/>
      <c r="W46" s="10"/>
      <c r="X46" s="10"/>
      <c r="Y46" s="10"/>
      <c r="Z46" s="10"/>
    </row>
    <row r="47" spans="1:26" ht="25">
      <c r="A47" s="477" t="s">
        <v>1142</v>
      </c>
      <c r="B47" s="478" t="s">
        <v>1154</v>
      </c>
      <c r="C47" s="479"/>
      <c r="D47" s="489" t="s">
        <v>117</v>
      </c>
      <c r="E47" s="481">
        <v>18.95</v>
      </c>
      <c r="F47" s="482">
        <f t="shared" si="0"/>
        <v>27.515400000000007</v>
      </c>
      <c r="G47" s="483">
        <f t="shared" si="2"/>
        <v>42.523800000000001</v>
      </c>
      <c r="H47" s="57"/>
      <c r="I47" s="490" t="s">
        <v>132</v>
      </c>
      <c r="J47" s="485"/>
      <c r="K47" s="485"/>
      <c r="L47" s="69"/>
      <c r="M47" s="70"/>
      <c r="N47" s="71"/>
      <c r="O47" s="72"/>
      <c r="P47" s="73"/>
      <c r="Q47" s="74"/>
      <c r="R47" s="10"/>
      <c r="S47" s="10"/>
      <c r="T47" s="58"/>
      <c r="U47" s="10"/>
      <c r="V47" s="10"/>
      <c r="W47" s="10"/>
      <c r="X47" s="10"/>
      <c r="Y47" s="10"/>
      <c r="Z47" s="10"/>
    </row>
    <row r="48" spans="1:26" ht="25">
      <c r="A48" s="477" t="s">
        <v>1142</v>
      </c>
      <c r="B48" s="478" t="s">
        <v>1155</v>
      </c>
      <c r="C48" s="491"/>
      <c r="D48" s="486" t="s">
        <v>92</v>
      </c>
      <c r="E48" s="487">
        <v>3.95</v>
      </c>
      <c r="F48" s="482">
        <f t="shared" si="0"/>
        <v>5.7354000000000012</v>
      </c>
      <c r="G48" s="483">
        <f t="shared" si="2"/>
        <v>8.8638000000000012</v>
      </c>
      <c r="H48" s="57"/>
      <c r="I48" s="490" t="s">
        <v>124</v>
      </c>
      <c r="J48" s="485"/>
      <c r="K48" s="485"/>
      <c r="L48" s="69"/>
      <c r="M48" s="70"/>
      <c r="N48" s="71"/>
      <c r="O48" s="72"/>
      <c r="P48" s="73"/>
      <c r="Q48" s="74"/>
      <c r="R48" s="10"/>
      <c r="S48" s="10"/>
      <c r="T48" s="58"/>
      <c r="U48" s="10"/>
      <c r="V48" s="10"/>
      <c r="W48" s="10"/>
      <c r="X48" s="10"/>
      <c r="Y48" s="10"/>
      <c r="Z48" s="10"/>
    </row>
    <row r="49" spans="1:26" ht="25">
      <c r="A49" s="477" t="s">
        <v>1142</v>
      </c>
      <c r="B49" s="478" t="s">
        <v>1155</v>
      </c>
      <c r="C49" s="491"/>
      <c r="D49" s="486" t="s">
        <v>92</v>
      </c>
      <c r="E49" s="487">
        <v>3.35</v>
      </c>
      <c r="F49" s="482">
        <f t="shared" si="0"/>
        <v>4.8642000000000012</v>
      </c>
      <c r="G49" s="483">
        <f t="shared" si="2"/>
        <v>7.5174000000000012</v>
      </c>
      <c r="H49" s="57"/>
      <c r="I49" s="490" t="s">
        <v>124</v>
      </c>
      <c r="J49" s="485"/>
      <c r="K49" s="485"/>
      <c r="L49" s="69"/>
      <c r="M49" s="70"/>
      <c r="N49" s="71"/>
      <c r="O49" s="72"/>
      <c r="P49" s="73"/>
      <c r="Q49" s="74"/>
      <c r="R49" s="10"/>
      <c r="S49" s="10"/>
      <c r="T49" s="58"/>
      <c r="U49" s="10"/>
      <c r="V49" s="10"/>
      <c r="W49" s="10"/>
      <c r="X49" s="10"/>
      <c r="Y49" s="10"/>
      <c r="Z49" s="10"/>
    </row>
    <row r="50" spans="1:26" ht="25">
      <c r="A50" s="477" t="s">
        <v>1142</v>
      </c>
      <c r="B50" s="478" t="s">
        <v>1146</v>
      </c>
      <c r="C50" s="479"/>
      <c r="D50" s="486" t="s">
        <v>117</v>
      </c>
      <c r="E50" s="487">
        <v>4.95</v>
      </c>
      <c r="F50" s="482">
        <f t="shared" si="0"/>
        <v>7.1874000000000002</v>
      </c>
      <c r="G50" s="483">
        <f t="shared" si="2"/>
        <v>11.107799999999999</v>
      </c>
      <c r="H50" s="57"/>
      <c r="I50" s="490" t="s">
        <v>113</v>
      </c>
      <c r="J50" s="485"/>
      <c r="K50" s="485"/>
      <c r="L50" s="69"/>
      <c r="M50" s="70"/>
      <c r="N50" s="71"/>
      <c r="O50" s="72"/>
      <c r="P50" s="73"/>
      <c r="Q50" s="74"/>
      <c r="R50" s="10"/>
      <c r="S50" s="10"/>
      <c r="T50" s="58"/>
      <c r="U50" s="10"/>
      <c r="V50" s="10"/>
      <c r="W50" s="10"/>
      <c r="X50" s="10"/>
      <c r="Y50" s="10"/>
      <c r="Z50" s="10"/>
    </row>
    <row r="51" spans="1:26" ht="25">
      <c r="A51" s="477" t="s">
        <v>1142</v>
      </c>
      <c r="B51" s="478" t="s">
        <v>1146</v>
      </c>
      <c r="C51" s="479"/>
      <c r="D51" s="486" t="s">
        <v>117</v>
      </c>
      <c r="E51" s="487">
        <v>4.2</v>
      </c>
      <c r="F51" s="482">
        <f t="shared" si="0"/>
        <v>6.0984000000000016</v>
      </c>
      <c r="G51" s="483">
        <f t="shared" si="2"/>
        <v>9.424800000000003</v>
      </c>
      <c r="H51" s="57"/>
      <c r="I51" s="490" t="s">
        <v>113</v>
      </c>
      <c r="J51" s="485"/>
      <c r="K51" s="485"/>
      <c r="L51" s="69"/>
      <c r="M51" s="70"/>
      <c r="N51" s="71"/>
      <c r="O51" s="72"/>
      <c r="P51" s="73"/>
      <c r="Q51" s="74"/>
      <c r="R51" s="10"/>
      <c r="S51" s="10"/>
      <c r="T51" s="58"/>
      <c r="U51" s="10"/>
      <c r="V51" s="10"/>
      <c r="W51" s="10"/>
      <c r="X51" s="10"/>
      <c r="Y51" s="10"/>
      <c r="Z51" s="10"/>
    </row>
    <row r="52" spans="1:26" ht="25">
      <c r="A52" s="477" t="s">
        <v>1142</v>
      </c>
      <c r="B52" s="478" t="s">
        <v>1155</v>
      </c>
      <c r="C52" s="479"/>
      <c r="D52" s="486" t="s">
        <v>117</v>
      </c>
      <c r="E52" s="487">
        <v>5.95</v>
      </c>
      <c r="F52" s="482">
        <f t="shared" si="0"/>
        <v>8.639400000000002</v>
      </c>
      <c r="G52" s="483">
        <f t="shared" si="2"/>
        <v>13.351800000000001</v>
      </c>
      <c r="H52" s="57"/>
      <c r="I52" s="490" t="s">
        <v>113</v>
      </c>
      <c r="J52" s="485"/>
      <c r="K52" s="485"/>
      <c r="L52" s="69"/>
      <c r="M52" s="70"/>
      <c r="N52" s="71"/>
      <c r="O52" s="72"/>
      <c r="P52" s="73"/>
      <c r="Q52" s="74"/>
      <c r="R52" s="10"/>
      <c r="S52" s="10"/>
      <c r="T52" s="58"/>
      <c r="U52" s="10"/>
      <c r="V52" s="10"/>
      <c r="W52" s="10"/>
      <c r="X52" s="10"/>
      <c r="Y52" s="10"/>
      <c r="Z52" s="10"/>
    </row>
    <row r="53" spans="1:26" ht="25">
      <c r="A53" s="477" t="s">
        <v>1142</v>
      </c>
      <c r="B53" s="478" t="s">
        <v>1146</v>
      </c>
      <c r="C53" s="479"/>
      <c r="D53" s="486" t="s">
        <v>188</v>
      </c>
      <c r="E53" s="487">
        <v>7.5</v>
      </c>
      <c r="F53" s="482">
        <f t="shared" si="0"/>
        <v>10.89</v>
      </c>
      <c r="G53" s="483">
        <f t="shared" si="2"/>
        <v>16.830000000000002</v>
      </c>
      <c r="H53" s="57"/>
      <c r="I53" s="490" t="s">
        <v>113</v>
      </c>
      <c r="J53" s="485"/>
      <c r="K53" s="485"/>
      <c r="L53" s="69"/>
      <c r="M53" s="70"/>
      <c r="N53" s="71"/>
      <c r="O53" s="72"/>
      <c r="P53" s="73"/>
      <c r="Q53" s="74"/>
      <c r="R53" s="10"/>
      <c r="S53" s="10"/>
      <c r="T53" s="58"/>
      <c r="U53" s="10"/>
      <c r="V53" s="10"/>
      <c r="W53" s="10"/>
      <c r="X53" s="10"/>
      <c r="Y53" s="10"/>
      <c r="Z53" s="10"/>
    </row>
    <row r="54" spans="1:26" ht="25">
      <c r="A54" s="477" t="s">
        <v>1142</v>
      </c>
      <c r="B54" s="478" t="s">
        <v>1146</v>
      </c>
      <c r="C54" s="479"/>
      <c r="D54" s="486" t="s">
        <v>806</v>
      </c>
      <c r="E54" s="481">
        <v>8.9499999999999993</v>
      </c>
      <c r="F54" s="482">
        <f t="shared" si="0"/>
        <v>12.995400000000002</v>
      </c>
      <c r="G54" s="483">
        <f t="shared" si="2"/>
        <v>20.0838</v>
      </c>
      <c r="H54" s="57"/>
      <c r="I54" s="490" t="s">
        <v>113</v>
      </c>
      <c r="J54" s="485"/>
      <c r="K54" s="485"/>
      <c r="L54" s="69"/>
      <c r="M54" s="70"/>
      <c r="N54" s="71"/>
      <c r="O54" s="72"/>
      <c r="P54" s="73"/>
      <c r="Q54" s="74"/>
      <c r="R54" s="10"/>
      <c r="S54" s="10"/>
      <c r="T54" s="58"/>
      <c r="U54" s="10"/>
      <c r="V54" s="10"/>
      <c r="W54" s="10"/>
      <c r="X54" s="10"/>
      <c r="Y54" s="10"/>
      <c r="Z54" s="10"/>
    </row>
    <row r="55" spans="1:26" ht="25">
      <c r="A55" s="477" t="s">
        <v>1142</v>
      </c>
      <c r="B55" s="492" t="s">
        <v>1156</v>
      </c>
      <c r="C55" s="479"/>
      <c r="D55" s="486" t="s">
        <v>123</v>
      </c>
      <c r="E55" s="481">
        <v>15</v>
      </c>
      <c r="F55" s="482">
        <f t="shared" si="0"/>
        <v>21.78</v>
      </c>
      <c r="G55" s="483">
        <f t="shared" si="2"/>
        <v>33.660000000000004</v>
      </c>
      <c r="H55" s="57"/>
      <c r="I55" s="484" t="s">
        <v>56</v>
      </c>
      <c r="J55" s="485"/>
      <c r="K55" s="485"/>
      <c r="L55" s="69"/>
      <c r="M55" s="70"/>
      <c r="N55" s="71"/>
      <c r="O55" s="72"/>
      <c r="P55" s="73"/>
      <c r="Q55" s="74"/>
      <c r="R55" s="10"/>
      <c r="S55" s="10"/>
      <c r="T55" s="58"/>
      <c r="U55" s="10"/>
      <c r="V55" s="10"/>
      <c r="W55" s="10"/>
      <c r="X55" s="10"/>
      <c r="Y55" s="10"/>
      <c r="Z55" s="10"/>
    </row>
    <row r="56" spans="1:26" ht="25">
      <c r="A56" s="477" t="s">
        <v>1142</v>
      </c>
      <c r="B56" s="478" t="s">
        <v>1157</v>
      </c>
      <c r="C56" s="479"/>
      <c r="D56" s="486" t="s">
        <v>85</v>
      </c>
      <c r="E56" s="481">
        <v>1.95</v>
      </c>
      <c r="F56" s="482">
        <f t="shared" si="0"/>
        <v>2.8313999999999999</v>
      </c>
      <c r="G56" s="483">
        <f t="shared" si="2"/>
        <v>4.3757999999999999</v>
      </c>
      <c r="H56" s="57"/>
      <c r="I56" s="484" t="s">
        <v>56</v>
      </c>
      <c r="J56" s="485"/>
      <c r="K56" s="485"/>
      <c r="L56" s="69"/>
      <c r="M56" s="70"/>
      <c r="N56" s="71"/>
      <c r="O56" s="72"/>
      <c r="P56" s="73"/>
      <c r="Q56" s="74"/>
      <c r="R56" s="10"/>
      <c r="S56" s="10"/>
      <c r="T56" s="58"/>
      <c r="U56" s="10"/>
      <c r="V56" s="10"/>
      <c r="W56" s="10"/>
      <c r="X56" s="10"/>
      <c r="Y56" s="10"/>
      <c r="Z56" s="10"/>
    </row>
    <row r="57" spans="1:26" ht="25">
      <c r="A57" s="477" t="s">
        <v>1142</v>
      </c>
      <c r="B57" s="478" t="s">
        <v>1158</v>
      </c>
      <c r="C57" s="479"/>
      <c r="D57" s="486" t="s">
        <v>85</v>
      </c>
      <c r="E57" s="481">
        <v>1.65</v>
      </c>
      <c r="F57" s="482">
        <f t="shared" si="0"/>
        <v>2.3957999999999999</v>
      </c>
      <c r="G57" s="483">
        <f t="shared" si="2"/>
        <v>3.7025999999999999</v>
      </c>
      <c r="H57" s="57"/>
      <c r="I57" s="484" t="s">
        <v>56</v>
      </c>
      <c r="J57" s="485"/>
      <c r="K57" s="485"/>
      <c r="L57" s="69"/>
      <c r="M57" s="70"/>
      <c r="N57" s="71"/>
      <c r="O57" s="72"/>
      <c r="P57" s="73"/>
      <c r="Q57" s="74"/>
      <c r="R57" s="10"/>
      <c r="S57" s="10"/>
      <c r="T57" s="58"/>
      <c r="U57" s="10"/>
      <c r="V57" s="10"/>
      <c r="W57" s="10"/>
      <c r="X57" s="10"/>
      <c r="Y57" s="10"/>
      <c r="Z57" s="10"/>
    </row>
    <row r="58" spans="1:26" ht="25">
      <c r="A58" s="477" t="s">
        <v>1142</v>
      </c>
      <c r="B58" s="478" t="s">
        <v>1158</v>
      </c>
      <c r="C58" s="479"/>
      <c r="D58" s="486" t="s">
        <v>101</v>
      </c>
      <c r="E58" s="481">
        <v>4.95</v>
      </c>
      <c r="F58" s="482">
        <f t="shared" si="0"/>
        <v>7.1874000000000002</v>
      </c>
      <c r="G58" s="483">
        <v>24.95</v>
      </c>
      <c r="H58" s="57"/>
      <c r="I58" s="484" t="s">
        <v>56</v>
      </c>
      <c r="J58" s="485"/>
      <c r="K58" s="485"/>
      <c r="L58" s="69"/>
      <c r="M58" s="70"/>
      <c r="N58" s="71"/>
      <c r="O58" s="72"/>
      <c r="P58" s="73"/>
      <c r="Q58" s="74"/>
      <c r="R58" s="10"/>
      <c r="S58" s="10"/>
      <c r="T58" s="58"/>
      <c r="U58" s="10"/>
      <c r="V58" s="10"/>
      <c r="W58" s="10"/>
      <c r="X58" s="10"/>
      <c r="Y58" s="10"/>
      <c r="Z58" s="10"/>
    </row>
    <row r="59" spans="1:26" ht="25" hidden="1">
      <c r="A59" s="493" t="s">
        <v>1142</v>
      </c>
      <c r="B59" s="494" t="s">
        <v>1149</v>
      </c>
      <c r="C59" s="486"/>
      <c r="D59" s="495" t="s">
        <v>85</v>
      </c>
      <c r="E59" s="496">
        <v>1.65</v>
      </c>
      <c r="F59" s="497">
        <f t="shared" si="0"/>
        <v>2.3957999999999999</v>
      </c>
      <c r="G59" s="483">
        <f t="shared" ref="G59:G61" si="3">E59*1.1*1.2*1.7</f>
        <v>3.7025999999999999</v>
      </c>
      <c r="H59" s="57"/>
      <c r="I59" s="484" t="s">
        <v>56</v>
      </c>
      <c r="J59" s="485"/>
      <c r="K59" s="485"/>
      <c r="L59" s="69"/>
      <c r="M59" s="70"/>
      <c r="N59" s="71"/>
      <c r="O59" s="72"/>
      <c r="P59" s="73"/>
      <c r="Q59" s="74"/>
      <c r="R59" s="10"/>
      <c r="S59" s="10"/>
      <c r="T59" s="58"/>
      <c r="U59" s="10"/>
      <c r="V59" s="10"/>
      <c r="W59" s="10"/>
      <c r="X59" s="10"/>
      <c r="Y59" s="10"/>
      <c r="Z59" s="10"/>
    </row>
    <row r="60" spans="1:26" ht="25" hidden="1">
      <c r="A60" s="493" t="s">
        <v>1142</v>
      </c>
      <c r="B60" s="494" t="s">
        <v>1159</v>
      </c>
      <c r="C60" s="486"/>
      <c r="D60" s="495" t="s">
        <v>92</v>
      </c>
      <c r="E60" s="496">
        <v>4.22</v>
      </c>
      <c r="F60" s="497">
        <f t="shared" si="0"/>
        <v>6.1274400000000009</v>
      </c>
      <c r="G60" s="483">
        <f t="shared" si="3"/>
        <v>9.4696800000000003</v>
      </c>
      <c r="H60" s="57"/>
      <c r="I60" s="484" t="s">
        <v>56</v>
      </c>
      <c r="J60" s="485"/>
      <c r="K60" s="485"/>
      <c r="L60" s="69"/>
      <c r="M60" s="70"/>
      <c r="N60" s="71"/>
      <c r="O60" s="72"/>
      <c r="P60" s="73"/>
      <c r="Q60" s="74"/>
      <c r="R60" s="10"/>
      <c r="S60" s="10"/>
      <c r="T60" s="58"/>
      <c r="U60" s="10"/>
      <c r="V60" s="10"/>
      <c r="W60" s="10"/>
      <c r="X60" s="10"/>
      <c r="Y60" s="10"/>
      <c r="Z60" s="10"/>
    </row>
    <row r="61" spans="1:26" ht="25" hidden="1">
      <c r="A61" s="493" t="s">
        <v>1142</v>
      </c>
      <c r="B61" s="494" t="s">
        <v>1160</v>
      </c>
      <c r="C61" s="486"/>
      <c r="D61" s="495" t="s">
        <v>117</v>
      </c>
      <c r="E61" s="496">
        <v>9.9700000000000006</v>
      </c>
      <c r="F61" s="497">
        <f t="shared" si="0"/>
        <v>14.476440000000004</v>
      </c>
      <c r="G61" s="483">
        <f t="shared" si="3"/>
        <v>22.372680000000003</v>
      </c>
      <c r="H61" s="57"/>
      <c r="I61" s="484" t="s">
        <v>56</v>
      </c>
      <c r="J61" s="485"/>
      <c r="K61" s="485"/>
      <c r="L61" s="69"/>
      <c r="M61" s="70"/>
      <c r="N61" s="71"/>
      <c r="O61" s="72"/>
      <c r="P61" s="73"/>
      <c r="Q61" s="74"/>
      <c r="R61" s="10"/>
      <c r="S61" s="10"/>
      <c r="T61" s="58"/>
      <c r="U61" s="10"/>
      <c r="V61" s="10"/>
      <c r="W61" s="10"/>
      <c r="X61" s="10"/>
      <c r="Y61" s="10"/>
      <c r="Z61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outlinePr summaryBelow="0" summaryRight="0"/>
  </sheetPr>
  <dimension ref="A1:Z149"/>
  <sheetViews>
    <sheetView workbookViewId="0"/>
  </sheetViews>
  <sheetFormatPr baseColWidth="10" defaultColWidth="12.6640625" defaultRowHeight="15.75" customHeight="1"/>
  <cols>
    <col min="1" max="1" width="29.1640625" customWidth="1"/>
    <col min="2" max="2" width="53.83203125" customWidth="1"/>
    <col min="5" max="5" width="12.6640625" hidden="1"/>
    <col min="6" max="6" width="42.33203125" hidden="1" customWidth="1"/>
    <col min="7" max="7" width="86.33203125" customWidth="1"/>
    <col min="8" max="9" width="12.6640625" hidden="1"/>
    <col min="10" max="10" width="17.6640625" hidden="1" customWidth="1"/>
    <col min="11" max="11" width="10.1640625" hidden="1" customWidth="1"/>
    <col min="12" max="12" width="17.33203125" hidden="1" customWidth="1"/>
    <col min="13" max="13" width="17.6640625" hidden="1" customWidth="1"/>
    <col min="14" max="14" width="19.5" hidden="1" customWidth="1"/>
    <col min="15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5">
      <c r="A10" s="10"/>
      <c r="B10" s="10"/>
      <c r="C10" s="10"/>
      <c r="D10" s="10"/>
      <c r="E10" s="10"/>
      <c r="F10" s="2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45">
      <c r="A18" s="10"/>
      <c r="B18" s="10"/>
      <c r="C18" s="10"/>
      <c r="D18" s="230" t="s">
        <v>1161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52" t="s">
        <v>38</v>
      </c>
      <c r="B30" s="53" t="s">
        <v>39</v>
      </c>
      <c r="C30" s="16" t="s">
        <v>40</v>
      </c>
      <c r="D30" s="54" t="s">
        <v>41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53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498" t="s">
        <v>1162</v>
      </c>
      <c r="B31" s="499" t="s">
        <v>1163</v>
      </c>
      <c r="C31" s="500"/>
      <c r="D31" s="501" t="s">
        <v>155</v>
      </c>
      <c r="E31" s="502">
        <v>169.95</v>
      </c>
      <c r="F31" s="503">
        <f t="shared" ref="F31:F147" si="0">E31*1.1*1.2*1.1</f>
        <v>246.76739999999998</v>
      </c>
      <c r="G31" s="504">
        <f t="shared" ref="G31:G147" si="1">E31*1.1*1.2*1.7</f>
        <v>381.36779999999993</v>
      </c>
      <c r="H31" s="57"/>
      <c r="I31" s="505" t="s">
        <v>56</v>
      </c>
      <c r="J31" s="506"/>
      <c r="K31" s="506"/>
      <c r="L31" s="69"/>
      <c r="M31" s="70"/>
      <c r="N31" s="71"/>
      <c r="O31" s="72"/>
      <c r="P31" s="73"/>
      <c r="Q31" s="74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498" t="s">
        <v>1162</v>
      </c>
      <c r="B32" s="499" t="s">
        <v>1163</v>
      </c>
      <c r="C32" s="500"/>
      <c r="D32" s="501" t="s">
        <v>889</v>
      </c>
      <c r="E32" s="502">
        <v>175</v>
      </c>
      <c r="F32" s="503">
        <f t="shared" si="0"/>
        <v>254.10000000000005</v>
      </c>
      <c r="G32" s="504">
        <f t="shared" si="1"/>
        <v>392.70000000000005</v>
      </c>
      <c r="H32" s="57"/>
      <c r="I32" s="505" t="s">
        <v>56</v>
      </c>
      <c r="J32" s="506"/>
      <c r="K32" s="506"/>
      <c r="L32" s="69"/>
      <c r="M32" s="70"/>
      <c r="N32" s="71"/>
      <c r="O32" s="72"/>
      <c r="P32" s="73"/>
      <c r="Q32" s="74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498" t="s">
        <v>1162</v>
      </c>
      <c r="B33" s="499" t="s">
        <v>1163</v>
      </c>
      <c r="C33" s="500"/>
      <c r="D33" s="501" t="s">
        <v>169</v>
      </c>
      <c r="E33" s="502">
        <v>179.95</v>
      </c>
      <c r="F33" s="503">
        <f t="shared" si="0"/>
        <v>261.28739999999999</v>
      </c>
      <c r="G33" s="504">
        <f t="shared" si="1"/>
        <v>403.80779999999999</v>
      </c>
      <c r="H33" s="57"/>
      <c r="I33" s="505" t="s">
        <v>56</v>
      </c>
      <c r="J33" s="506"/>
      <c r="K33" s="506"/>
      <c r="L33" s="69"/>
      <c r="M33" s="70"/>
      <c r="N33" s="71"/>
      <c r="O33" s="72"/>
      <c r="P33" s="73"/>
      <c r="Q33" s="74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498" t="s">
        <v>1162</v>
      </c>
      <c r="B34" s="499" t="s">
        <v>1164</v>
      </c>
      <c r="C34" s="500"/>
      <c r="D34" s="501" t="s">
        <v>185</v>
      </c>
      <c r="E34" s="502">
        <v>2.95</v>
      </c>
      <c r="F34" s="503">
        <f t="shared" si="0"/>
        <v>4.2834000000000012</v>
      </c>
      <c r="G34" s="504">
        <f t="shared" si="1"/>
        <v>6.6198000000000006</v>
      </c>
      <c r="H34" s="57"/>
      <c r="I34" s="505" t="s">
        <v>56</v>
      </c>
      <c r="J34" s="506"/>
      <c r="K34" s="506"/>
      <c r="L34" s="69"/>
      <c r="M34" s="70"/>
      <c r="N34" s="71"/>
      <c r="O34" s="72"/>
      <c r="P34" s="73"/>
      <c r="Q34" s="74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498" t="s">
        <v>1162</v>
      </c>
      <c r="B35" s="499" t="s">
        <v>1165</v>
      </c>
      <c r="C35" s="500"/>
      <c r="D35" s="501" t="s">
        <v>185</v>
      </c>
      <c r="E35" s="502">
        <v>2.5</v>
      </c>
      <c r="F35" s="503">
        <f t="shared" si="0"/>
        <v>3.63</v>
      </c>
      <c r="G35" s="504">
        <f t="shared" si="1"/>
        <v>5.6099999999999994</v>
      </c>
      <c r="H35" s="57"/>
      <c r="I35" s="505" t="s">
        <v>56</v>
      </c>
      <c r="J35" s="506"/>
      <c r="K35" s="506"/>
      <c r="L35" s="69"/>
      <c r="M35" s="70"/>
      <c r="N35" s="71"/>
      <c r="O35" s="72"/>
      <c r="P35" s="73"/>
      <c r="Q35" s="74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 hidden="1">
      <c r="A36" s="498" t="s">
        <v>1162</v>
      </c>
      <c r="B36" s="507" t="s">
        <v>1166</v>
      </c>
      <c r="C36" s="500"/>
      <c r="D36" s="501" t="s">
        <v>92</v>
      </c>
      <c r="E36" s="508">
        <v>5.95</v>
      </c>
      <c r="F36" s="503">
        <f t="shared" si="0"/>
        <v>8.639400000000002</v>
      </c>
      <c r="G36" s="504">
        <f t="shared" si="1"/>
        <v>13.351800000000001</v>
      </c>
      <c r="H36" s="57"/>
      <c r="I36" s="505" t="s">
        <v>56</v>
      </c>
      <c r="J36" s="506"/>
      <c r="K36" s="506"/>
      <c r="L36" s="69"/>
      <c r="M36" s="70"/>
      <c r="N36" s="71"/>
      <c r="O36" s="72"/>
      <c r="P36" s="73"/>
      <c r="Q36" s="74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498" t="s">
        <v>1162</v>
      </c>
      <c r="B37" s="507" t="s">
        <v>1167</v>
      </c>
      <c r="C37" s="500"/>
      <c r="D37" s="501" t="s">
        <v>101</v>
      </c>
      <c r="E37" s="508">
        <v>29.95</v>
      </c>
      <c r="F37" s="503">
        <f t="shared" si="0"/>
        <v>43.487400000000001</v>
      </c>
      <c r="G37" s="504">
        <f t="shared" si="1"/>
        <v>67.207799999999992</v>
      </c>
      <c r="H37" s="57"/>
      <c r="I37" s="505" t="s">
        <v>56</v>
      </c>
      <c r="J37" s="506"/>
      <c r="K37" s="506"/>
      <c r="L37" s="69"/>
      <c r="M37" s="70"/>
      <c r="N37" s="71"/>
      <c r="O37" s="72"/>
      <c r="P37" s="73"/>
      <c r="Q37" s="74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498" t="s">
        <v>1162</v>
      </c>
      <c r="B38" s="507" t="s">
        <v>1168</v>
      </c>
      <c r="C38" s="500"/>
      <c r="D38" s="501" t="s">
        <v>106</v>
      </c>
      <c r="E38" s="508">
        <v>32.950000000000003</v>
      </c>
      <c r="F38" s="503">
        <f t="shared" si="0"/>
        <v>47.84340000000001</v>
      </c>
      <c r="G38" s="504">
        <f t="shared" si="1"/>
        <v>73.939800000000005</v>
      </c>
      <c r="H38" s="57"/>
      <c r="I38" s="505" t="s">
        <v>56</v>
      </c>
      <c r="J38" s="506"/>
      <c r="K38" s="506"/>
      <c r="L38" s="69"/>
      <c r="M38" s="70"/>
      <c r="N38" s="71"/>
      <c r="O38" s="72"/>
      <c r="P38" s="73"/>
      <c r="Q38" s="74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498" t="s">
        <v>1162</v>
      </c>
      <c r="B39" s="507" t="s">
        <v>1169</v>
      </c>
      <c r="C39" s="500"/>
      <c r="D39" s="501" t="s">
        <v>85</v>
      </c>
      <c r="E39" s="508">
        <v>8.9499999999999993</v>
      </c>
      <c r="F39" s="503">
        <f t="shared" si="0"/>
        <v>12.995400000000002</v>
      </c>
      <c r="G39" s="504">
        <f t="shared" si="1"/>
        <v>20.0838</v>
      </c>
      <c r="H39" s="57"/>
      <c r="I39" s="505" t="s">
        <v>56</v>
      </c>
      <c r="J39" s="506"/>
      <c r="K39" s="506"/>
      <c r="L39" s="69"/>
      <c r="M39" s="70"/>
      <c r="N39" s="71"/>
      <c r="O39" s="72"/>
      <c r="P39" s="73"/>
      <c r="Q39" s="74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498" t="s">
        <v>1162</v>
      </c>
      <c r="B40" s="507" t="s">
        <v>1169</v>
      </c>
      <c r="C40" s="500"/>
      <c r="D40" s="501" t="s">
        <v>806</v>
      </c>
      <c r="E40" s="508">
        <v>12.95</v>
      </c>
      <c r="F40" s="503">
        <f t="shared" si="0"/>
        <v>18.803400000000003</v>
      </c>
      <c r="G40" s="504">
        <f t="shared" si="1"/>
        <v>29.059800000000003</v>
      </c>
      <c r="H40" s="57"/>
      <c r="I40" s="505" t="s">
        <v>56</v>
      </c>
      <c r="J40" s="506"/>
      <c r="K40" s="506"/>
      <c r="L40" s="69"/>
      <c r="M40" s="70"/>
      <c r="N40" s="71"/>
      <c r="O40" s="72"/>
      <c r="P40" s="73"/>
      <c r="Q40" s="74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498" t="s">
        <v>1162</v>
      </c>
      <c r="B41" s="507" t="s">
        <v>1169</v>
      </c>
      <c r="C41" s="500"/>
      <c r="D41" s="501" t="s">
        <v>806</v>
      </c>
      <c r="E41" s="508">
        <v>11</v>
      </c>
      <c r="F41" s="503">
        <f t="shared" si="0"/>
        <v>15.972000000000003</v>
      </c>
      <c r="G41" s="504">
        <f t="shared" si="1"/>
        <v>24.684000000000001</v>
      </c>
      <c r="H41" s="57"/>
      <c r="I41" s="505" t="s">
        <v>56</v>
      </c>
      <c r="J41" s="506"/>
      <c r="K41" s="506"/>
      <c r="L41" s="69"/>
      <c r="M41" s="70"/>
      <c r="N41" s="71"/>
      <c r="O41" s="72"/>
      <c r="P41" s="73"/>
      <c r="Q41" s="74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498" t="s">
        <v>1162</v>
      </c>
      <c r="B42" s="507" t="s">
        <v>1169</v>
      </c>
      <c r="C42" s="500"/>
      <c r="D42" s="501" t="s">
        <v>119</v>
      </c>
      <c r="E42" s="508">
        <v>14.95</v>
      </c>
      <c r="F42" s="503">
        <f t="shared" si="0"/>
        <v>21.7074</v>
      </c>
      <c r="G42" s="504">
        <f t="shared" si="1"/>
        <v>33.547799999999995</v>
      </c>
      <c r="H42" s="57"/>
      <c r="I42" s="505" t="s">
        <v>56</v>
      </c>
      <c r="J42" s="506"/>
      <c r="K42" s="506"/>
      <c r="L42" s="69"/>
      <c r="M42" s="70"/>
      <c r="N42" s="71"/>
      <c r="O42" s="72"/>
      <c r="P42" s="73"/>
      <c r="Q42" s="74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498" t="s">
        <v>1162</v>
      </c>
      <c r="B43" s="507" t="s">
        <v>1169</v>
      </c>
      <c r="C43" s="500"/>
      <c r="D43" s="501" t="s">
        <v>111</v>
      </c>
      <c r="E43" s="508">
        <v>19.95</v>
      </c>
      <c r="F43" s="503">
        <f t="shared" si="0"/>
        <v>28.967400000000001</v>
      </c>
      <c r="G43" s="504">
        <f t="shared" si="1"/>
        <v>44.767800000000001</v>
      </c>
      <c r="H43" s="57"/>
      <c r="I43" s="505" t="s">
        <v>56</v>
      </c>
      <c r="J43" s="506"/>
      <c r="K43" s="506"/>
      <c r="L43" s="69"/>
      <c r="M43" s="70"/>
      <c r="N43" s="71"/>
      <c r="O43" s="72"/>
      <c r="P43" s="73"/>
      <c r="Q43" s="74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498" t="s">
        <v>1162</v>
      </c>
      <c r="B44" s="507" t="s">
        <v>1169</v>
      </c>
      <c r="C44" s="500"/>
      <c r="D44" s="501" t="s">
        <v>184</v>
      </c>
      <c r="E44" s="508">
        <v>24.95</v>
      </c>
      <c r="F44" s="503">
        <f t="shared" si="0"/>
        <v>36.227400000000003</v>
      </c>
      <c r="G44" s="504">
        <f t="shared" si="1"/>
        <v>55.987799999999993</v>
      </c>
      <c r="H44" s="57"/>
      <c r="I44" s="505" t="s">
        <v>56</v>
      </c>
      <c r="J44" s="506"/>
      <c r="K44" s="506"/>
      <c r="L44" s="69"/>
      <c r="M44" s="70"/>
      <c r="N44" s="71"/>
      <c r="O44" s="72"/>
      <c r="P44" s="73"/>
      <c r="Q44" s="74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498" t="s">
        <v>1162</v>
      </c>
      <c r="B45" s="507" t="s">
        <v>1170</v>
      </c>
      <c r="C45" s="500"/>
      <c r="D45" s="501" t="s">
        <v>85</v>
      </c>
      <c r="E45" s="508">
        <v>12.95</v>
      </c>
      <c r="F45" s="503">
        <f t="shared" si="0"/>
        <v>18.803400000000003</v>
      </c>
      <c r="G45" s="504">
        <f t="shared" si="1"/>
        <v>29.059800000000003</v>
      </c>
      <c r="H45" s="57"/>
      <c r="I45" s="505" t="s">
        <v>56</v>
      </c>
      <c r="J45" s="506"/>
      <c r="K45" s="506"/>
      <c r="L45" s="69"/>
      <c r="M45" s="70"/>
      <c r="N45" s="71"/>
      <c r="O45" s="72"/>
      <c r="P45" s="73"/>
      <c r="Q45" s="74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498" t="s">
        <v>1162</v>
      </c>
      <c r="B46" s="507" t="s">
        <v>1170</v>
      </c>
      <c r="C46" s="500"/>
      <c r="D46" s="501" t="s">
        <v>806</v>
      </c>
      <c r="E46" s="508">
        <v>15.95</v>
      </c>
      <c r="F46" s="503">
        <f t="shared" si="0"/>
        <v>23.159400000000005</v>
      </c>
      <c r="G46" s="504">
        <f t="shared" si="1"/>
        <v>35.791800000000002</v>
      </c>
      <c r="H46" s="57"/>
      <c r="I46" s="505" t="s">
        <v>56</v>
      </c>
      <c r="J46" s="506"/>
      <c r="K46" s="506"/>
      <c r="L46" s="69"/>
      <c r="M46" s="70"/>
      <c r="N46" s="71"/>
      <c r="O46" s="72"/>
      <c r="P46" s="73"/>
      <c r="Q46" s="74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498" t="s">
        <v>1162</v>
      </c>
      <c r="B47" s="507" t="s">
        <v>1170</v>
      </c>
      <c r="C47" s="500"/>
      <c r="D47" s="501" t="s">
        <v>119</v>
      </c>
      <c r="E47" s="508">
        <v>18.95</v>
      </c>
      <c r="F47" s="503">
        <f t="shared" si="0"/>
        <v>27.515400000000007</v>
      </c>
      <c r="G47" s="504">
        <f t="shared" si="1"/>
        <v>42.523800000000001</v>
      </c>
      <c r="H47" s="57"/>
      <c r="I47" s="505" t="s">
        <v>56</v>
      </c>
      <c r="J47" s="506"/>
      <c r="K47" s="506"/>
      <c r="L47" s="69"/>
      <c r="M47" s="70"/>
      <c r="N47" s="71"/>
      <c r="O47" s="72"/>
      <c r="P47" s="73"/>
      <c r="Q47" s="74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498" t="s">
        <v>1162</v>
      </c>
      <c r="B48" s="507" t="s">
        <v>1170</v>
      </c>
      <c r="C48" s="500"/>
      <c r="D48" s="501" t="s">
        <v>111</v>
      </c>
      <c r="E48" s="508">
        <v>23.5</v>
      </c>
      <c r="F48" s="503">
        <f t="shared" si="0"/>
        <v>34.122</v>
      </c>
      <c r="G48" s="504">
        <f t="shared" si="1"/>
        <v>52.733999999999995</v>
      </c>
      <c r="H48" s="57"/>
      <c r="I48" s="505" t="s">
        <v>56</v>
      </c>
      <c r="J48" s="506"/>
      <c r="K48" s="506"/>
      <c r="L48" s="69"/>
      <c r="M48" s="70"/>
      <c r="N48" s="71"/>
      <c r="O48" s="72"/>
      <c r="P48" s="73"/>
      <c r="Q48" s="74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498" t="s">
        <v>1162</v>
      </c>
      <c r="B49" s="507" t="s">
        <v>1171</v>
      </c>
      <c r="C49" s="500"/>
      <c r="D49" s="501" t="s">
        <v>85</v>
      </c>
      <c r="E49" s="508">
        <v>11.95</v>
      </c>
      <c r="F49" s="503">
        <f t="shared" si="0"/>
        <v>17.351400000000002</v>
      </c>
      <c r="G49" s="504">
        <f t="shared" si="1"/>
        <v>26.815799999999999</v>
      </c>
      <c r="H49" s="57"/>
      <c r="I49" s="505" t="s">
        <v>56</v>
      </c>
      <c r="J49" s="506"/>
      <c r="K49" s="506"/>
      <c r="L49" s="69"/>
      <c r="M49" s="70"/>
      <c r="N49" s="71"/>
      <c r="O49" s="72"/>
      <c r="P49" s="73"/>
      <c r="Q49" s="74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498" t="s">
        <v>1162</v>
      </c>
      <c r="B50" s="507" t="s">
        <v>1171</v>
      </c>
      <c r="C50" s="500"/>
      <c r="D50" s="501" t="s">
        <v>806</v>
      </c>
      <c r="E50" s="508">
        <v>14.95</v>
      </c>
      <c r="F50" s="503">
        <f t="shared" si="0"/>
        <v>21.7074</v>
      </c>
      <c r="G50" s="504">
        <f t="shared" si="1"/>
        <v>33.547799999999995</v>
      </c>
      <c r="H50" s="57"/>
      <c r="I50" s="505" t="s">
        <v>56</v>
      </c>
      <c r="J50" s="506"/>
      <c r="K50" s="506"/>
      <c r="L50" s="69"/>
      <c r="M50" s="70"/>
      <c r="N50" s="71"/>
      <c r="O50" s="72"/>
      <c r="P50" s="73"/>
      <c r="Q50" s="74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498" t="s">
        <v>1162</v>
      </c>
      <c r="B51" s="507" t="s">
        <v>1171</v>
      </c>
      <c r="C51" s="500"/>
      <c r="D51" s="501" t="s">
        <v>119</v>
      </c>
      <c r="E51" s="508">
        <v>17.95</v>
      </c>
      <c r="F51" s="503">
        <f t="shared" si="0"/>
        <v>26.063400000000001</v>
      </c>
      <c r="G51" s="504">
        <f t="shared" si="1"/>
        <v>40.279799999999994</v>
      </c>
      <c r="H51" s="57"/>
      <c r="I51" s="505" t="s">
        <v>56</v>
      </c>
      <c r="J51" s="506"/>
      <c r="K51" s="506"/>
      <c r="L51" s="69"/>
      <c r="M51" s="70"/>
      <c r="N51" s="71"/>
      <c r="O51" s="72"/>
      <c r="P51" s="73"/>
      <c r="Q51" s="74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498" t="s">
        <v>1162</v>
      </c>
      <c r="B52" s="507" t="s">
        <v>1172</v>
      </c>
      <c r="C52" s="500"/>
      <c r="D52" s="501" t="s">
        <v>111</v>
      </c>
      <c r="E52" s="508">
        <v>22.5</v>
      </c>
      <c r="F52" s="503">
        <f t="shared" si="0"/>
        <v>32.670000000000009</v>
      </c>
      <c r="G52" s="504">
        <f t="shared" si="1"/>
        <v>50.49</v>
      </c>
      <c r="H52" s="57"/>
      <c r="I52" s="505" t="s">
        <v>56</v>
      </c>
      <c r="J52" s="506"/>
      <c r="K52" s="506"/>
      <c r="L52" s="69"/>
      <c r="M52" s="70"/>
      <c r="N52" s="71"/>
      <c r="O52" s="72"/>
      <c r="P52" s="73"/>
      <c r="Q52" s="74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498" t="s">
        <v>1162</v>
      </c>
      <c r="B53" s="507" t="s">
        <v>1171</v>
      </c>
      <c r="C53" s="500"/>
      <c r="D53" s="501" t="s">
        <v>184</v>
      </c>
      <c r="E53" s="508">
        <v>26.95</v>
      </c>
      <c r="F53" s="503">
        <f t="shared" si="0"/>
        <v>39.131400000000006</v>
      </c>
      <c r="G53" s="504">
        <f t="shared" si="1"/>
        <v>60.475800000000007</v>
      </c>
      <c r="H53" s="57"/>
      <c r="I53" s="505" t="s">
        <v>56</v>
      </c>
      <c r="J53" s="506"/>
      <c r="K53" s="506"/>
      <c r="L53" s="69"/>
      <c r="M53" s="70"/>
      <c r="N53" s="71"/>
      <c r="O53" s="72"/>
      <c r="P53" s="73"/>
      <c r="Q53" s="74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498" t="s">
        <v>1162</v>
      </c>
      <c r="B54" s="507" t="s">
        <v>1173</v>
      </c>
      <c r="C54" s="500"/>
      <c r="D54" s="501" t="s">
        <v>85</v>
      </c>
      <c r="E54" s="508">
        <v>7.95</v>
      </c>
      <c r="F54" s="503">
        <f t="shared" si="0"/>
        <v>11.543400000000002</v>
      </c>
      <c r="G54" s="504">
        <f t="shared" si="1"/>
        <v>17.839800000000004</v>
      </c>
      <c r="H54" s="57"/>
      <c r="I54" s="505" t="s">
        <v>56</v>
      </c>
      <c r="J54" s="506"/>
      <c r="K54" s="506"/>
      <c r="L54" s="69"/>
      <c r="M54" s="70"/>
      <c r="N54" s="71"/>
      <c r="O54" s="72"/>
      <c r="P54" s="73"/>
      <c r="Q54" s="74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498" t="s">
        <v>1162</v>
      </c>
      <c r="B55" s="507" t="s">
        <v>1174</v>
      </c>
      <c r="C55" s="500"/>
      <c r="D55" s="501" t="s">
        <v>117</v>
      </c>
      <c r="E55" s="508">
        <v>7.95</v>
      </c>
      <c r="F55" s="503">
        <f t="shared" si="0"/>
        <v>11.543400000000002</v>
      </c>
      <c r="G55" s="504">
        <f t="shared" si="1"/>
        <v>17.839800000000004</v>
      </c>
      <c r="H55" s="57"/>
      <c r="I55" s="505" t="s">
        <v>56</v>
      </c>
      <c r="J55" s="506"/>
      <c r="K55" s="506"/>
      <c r="L55" s="69"/>
      <c r="M55" s="70"/>
      <c r="N55" s="71"/>
      <c r="O55" s="72"/>
      <c r="P55" s="73"/>
      <c r="Q55" s="74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498" t="s">
        <v>1162</v>
      </c>
      <c r="B56" s="507" t="s">
        <v>1174</v>
      </c>
      <c r="C56" s="500"/>
      <c r="D56" s="501" t="s">
        <v>85</v>
      </c>
      <c r="E56" s="508">
        <v>8.9499999999999993</v>
      </c>
      <c r="F56" s="503">
        <f t="shared" si="0"/>
        <v>12.995400000000002</v>
      </c>
      <c r="G56" s="504">
        <f t="shared" si="1"/>
        <v>20.0838</v>
      </c>
      <c r="H56" s="57"/>
      <c r="I56" s="505" t="s">
        <v>56</v>
      </c>
      <c r="J56" s="506"/>
      <c r="K56" s="506"/>
      <c r="L56" s="69"/>
      <c r="M56" s="70"/>
      <c r="N56" s="71"/>
      <c r="O56" s="72"/>
      <c r="P56" s="73"/>
      <c r="Q56" s="74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498" t="s">
        <v>1162</v>
      </c>
      <c r="B57" s="507" t="s">
        <v>1175</v>
      </c>
      <c r="C57" s="500"/>
      <c r="D57" s="509" t="s">
        <v>92</v>
      </c>
      <c r="E57" s="510">
        <v>9.9499999999999993</v>
      </c>
      <c r="F57" s="503">
        <f t="shared" si="0"/>
        <v>14.447400000000002</v>
      </c>
      <c r="G57" s="504">
        <f t="shared" si="1"/>
        <v>22.3278</v>
      </c>
      <c r="H57" s="57"/>
      <c r="I57" s="505" t="s">
        <v>56</v>
      </c>
      <c r="J57" s="506"/>
      <c r="K57" s="506"/>
      <c r="L57" s="69"/>
      <c r="M57" s="70"/>
      <c r="N57" s="71"/>
      <c r="O57" s="72"/>
      <c r="P57" s="73"/>
      <c r="Q57" s="74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498" t="s">
        <v>1162</v>
      </c>
      <c r="B58" s="507" t="s">
        <v>1176</v>
      </c>
      <c r="C58" s="500"/>
      <c r="D58" s="509" t="s">
        <v>117</v>
      </c>
      <c r="E58" s="510">
        <v>10.95</v>
      </c>
      <c r="F58" s="503">
        <f t="shared" si="0"/>
        <v>15.8994</v>
      </c>
      <c r="G58" s="504">
        <f t="shared" si="1"/>
        <v>24.571799999999996</v>
      </c>
      <c r="H58" s="57"/>
      <c r="I58" s="505" t="s">
        <v>56</v>
      </c>
      <c r="J58" s="506"/>
      <c r="K58" s="506"/>
      <c r="L58" s="69"/>
      <c r="M58" s="70"/>
      <c r="N58" s="71"/>
      <c r="O58" s="72"/>
      <c r="P58" s="73"/>
      <c r="Q58" s="74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498" t="s">
        <v>1162</v>
      </c>
      <c r="B59" s="507" t="s">
        <v>1176</v>
      </c>
      <c r="C59" s="500"/>
      <c r="D59" s="509" t="s">
        <v>85</v>
      </c>
      <c r="E59" s="510">
        <v>11.95</v>
      </c>
      <c r="F59" s="503">
        <f t="shared" si="0"/>
        <v>17.351400000000002</v>
      </c>
      <c r="G59" s="504">
        <f t="shared" si="1"/>
        <v>26.815799999999999</v>
      </c>
      <c r="H59" s="57"/>
      <c r="I59" s="505" t="s">
        <v>56</v>
      </c>
      <c r="J59" s="506"/>
      <c r="K59" s="506"/>
      <c r="L59" s="69"/>
      <c r="M59" s="70"/>
      <c r="N59" s="71"/>
      <c r="O59" s="72"/>
      <c r="P59" s="73"/>
      <c r="Q59" s="74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498" t="s">
        <v>1162</v>
      </c>
      <c r="B60" s="507" t="s">
        <v>1177</v>
      </c>
      <c r="C60" s="500"/>
      <c r="D60" s="509" t="s">
        <v>92</v>
      </c>
      <c r="E60" s="510">
        <v>2.5</v>
      </c>
      <c r="F60" s="503">
        <f t="shared" si="0"/>
        <v>3.63</v>
      </c>
      <c r="G60" s="504">
        <f t="shared" si="1"/>
        <v>5.6099999999999994</v>
      </c>
      <c r="H60" s="57"/>
      <c r="I60" s="505" t="s">
        <v>56</v>
      </c>
      <c r="J60" s="506"/>
      <c r="K60" s="506"/>
      <c r="L60" s="69"/>
      <c r="M60" s="70"/>
      <c r="N60" s="71"/>
      <c r="O60" s="72"/>
      <c r="P60" s="73"/>
      <c r="Q60" s="74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498" t="s">
        <v>1162</v>
      </c>
      <c r="B61" s="507" t="s">
        <v>1178</v>
      </c>
      <c r="C61" s="500"/>
      <c r="D61" s="509" t="s">
        <v>123</v>
      </c>
      <c r="E61" s="510">
        <v>2.5</v>
      </c>
      <c r="F61" s="503">
        <f t="shared" si="0"/>
        <v>3.63</v>
      </c>
      <c r="G61" s="504">
        <f t="shared" si="1"/>
        <v>5.6099999999999994</v>
      </c>
      <c r="H61" s="57"/>
      <c r="I61" s="505" t="s">
        <v>56</v>
      </c>
      <c r="J61" s="506"/>
      <c r="K61" s="506"/>
      <c r="L61" s="69"/>
      <c r="M61" s="70"/>
      <c r="N61" s="71"/>
      <c r="O61" s="72"/>
      <c r="P61" s="73"/>
      <c r="Q61" s="74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498" t="s">
        <v>1162</v>
      </c>
      <c r="B62" s="507" t="s">
        <v>1179</v>
      </c>
      <c r="C62" s="500"/>
      <c r="D62" s="509" t="s">
        <v>178</v>
      </c>
      <c r="E62" s="510">
        <v>5.95</v>
      </c>
      <c r="F62" s="503">
        <f t="shared" si="0"/>
        <v>8.639400000000002</v>
      </c>
      <c r="G62" s="504">
        <f t="shared" si="1"/>
        <v>13.351800000000001</v>
      </c>
      <c r="H62" s="57"/>
      <c r="I62" s="505" t="s">
        <v>56</v>
      </c>
      <c r="J62" s="506"/>
      <c r="K62" s="506"/>
      <c r="L62" s="69"/>
      <c r="M62" s="70"/>
      <c r="N62" s="71"/>
      <c r="O62" s="72"/>
      <c r="P62" s="73"/>
      <c r="Q62" s="74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498" t="s">
        <v>1162</v>
      </c>
      <c r="B63" s="507" t="s">
        <v>1180</v>
      </c>
      <c r="C63" s="500"/>
      <c r="D63" s="509" t="s">
        <v>87</v>
      </c>
      <c r="E63" s="510">
        <v>6.95</v>
      </c>
      <c r="F63" s="503">
        <f t="shared" si="0"/>
        <v>10.0914</v>
      </c>
      <c r="G63" s="504">
        <f t="shared" si="1"/>
        <v>15.595799999999999</v>
      </c>
      <c r="H63" s="57"/>
      <c r="I63" s="505" t="s">
        <v>56</v>
      </c>
      <c r="J63" s="506"/>
      <c r="K63" s="506"/>
      <c r="L63" s="69"/>
      <c r="M63" s="70"/>
      <c r="N63" s="71"/>
      <c r="O63" s="72"/>
      <c r="P63" s="73"/>
      <c r="Q63" s="74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498" t="s">
        <v>1162</v>
      </c>
      <c r="B64" s="507" t="s">
        <v>1181</v>
      </c>
      <c r="C64" s="500"/>
      <c r="D64" s="509" t="s">
        <v>101</v>
      </c>
      <c r="E64" s="510">
        <v>13.95</v>
      </c>
      <c r="F64" s="503">
        <f t="shared" si="0"/>
        <v>20.255400000000002</v>
      </c>
      <c r="G64" s="504">
        <f t="shared" si="1"/>
        <v>31.303800000000003</v>
      </c>
      <c r="H64" s="57"/>
      <c r="I64" s="505" t="s">
        <v>56</v>
      </c>
      <c r="J64" s="506"/>
      <c r="K64" s="506"/>
      <c r="L64" s="69"/>
      <c r="M64" s="70"/>
      <c r="N64" s="71"/>
      <c r="O64" s="72"/>
      <c r="P64" s="73"/>
      <c r="Q64" s="74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498" t="s">
        <v>1162</v>
      </c>
      <c r="B65" s="507" t="s">
        <v>1182</v>
      </c>
      <c r="C65" s="500"/>
      <c r="D65" s="511" t="s">
        <v>106</v>
      </c>
      <c r="E65" s="508">
        <v>16.95</v>
      </c>
      <c r="F65" s="503">
        <f t="shared" si="0"/>
        <v>24.6114</v>
      </c>
      <c r="G65" s="504">
        <f t="shared" si="1"/>
        <v>38.035799999999995</v>
      </c>
      <c r="H65" s="57"/>
      <c r="I65" s="512" t="s">
        <v>141</v>
      </c>
      <c r="J65" s="506"/>
      <c r="K65" s="506"/>
      <c r="L65" s="69"/>
      <c r="M65" s="70"/>
      <c r="N65" s="71"/>
      <c r="O65" s="72"/>
      <c r="P65" s="73"/>
      <c r="Q65" s="74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498" t="s">
        <v>1162</v>
      </c>
      <c r="B66" s="507" t="s">
        <v>1183</v>
      </c>
      <c r="C66" s="500"/>
      <c r="D66" s="511" t="s">
        <v>123</v>
      </c>
      <c r="E66" s="508">
        <v>1.65</v>
      </c>
      <c r="F66" s="503">
        <f t="shared" si="0"/>
        <v>2.3957999999999999</v>
      </c>
      <c r="G66" s="504">
        <f t="shared" si="1"/>
        <v>3.7025999999999999</v>
      </c>
      <c r="H66" s="57"/>
      <c r="I66" s="512" t="s">
        <v>141</v>
      </c>
      <c r="J66" s="506"/>
      <c r="K66" s="506"/>
      <c r="L66" s="69"/>
      <c r="M66" s="70"/>
      <c r="N66" s="71"/>
      <c r="O66" s="72"/>
      <c r="P66" s="73"/>
      <c r="Q66" s="74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498" t="s">
        <v>1162</v>
      </c>
      <c r="B67" s="507" t="s">
        <v>1184</v>
      </c>
      <c r="C67" s="500"/>
      <c r="D67" s="511" t="s">
        <v>123</v>
      </c>
      <c r="E67" s="508">
        <v>1.4</v>
      </c>
      <c r="F67" s="503">
        <f t="shared" si="0"/>
        <v>2.0327999999999999</v>
      </c>
      <c r="G67" s="504">
        <f t="shared" si="1"/>
        <v>3.1415999999999995</v>
      </c>
      <c r="H67" s="57"/>
      <c r="I67" s="512" t="s">
        <v>141</v>
      </c>
      <c r="J67" s="506"/>
      <c r="K67" s="506"/>
      <c r="L67" s="69"/>
      <c r="M67" s="70"/>
      <c r="N67" s="71"/>
      <c r="O67" s="72"/>
      <c r="P67" s="73"/>
      <c r="Q67" s="74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498" t="s">
        <v>1162</v>
      </c>
      <c r="B68" s="507" t="s">
        <v>1185</v>
      </c>
      <c r="C68" s="500"/>
      <c r="D68" s="511" t="s">
        <v>123</v>
      </c>
      <c r="E68" s="508">
        <v>1.95</v>
      </c>
      <c r="F68" s="503">
        <f t="shared" si="0"/>
        <v>2.8313999999999999</v>
      </c>
      <c r="G68" s="504">
        <f t="shared" si="1"/>
        <v>4.3757999999999999</v>
      </c>
      <c r="H68" s="57"/>
      <c r="I68" s="512" t="s">
        <v>141</v>
      </c>
      <c r="J68" s="506"/>
      <c r="K68" s="506"/>
      <c r="L68" s="69"/>
      <c r="M68" s="70"/>
      <c r="N68" s="71"/>
      <c r="O68" s="72"/>
      <c r="P68" s="73"/>
      <c r="Q68" s="74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498" t="s">
        <v>1162</v>
      </c>
      <c r="B69" s="507" t="s">
        <v>1186</v>
      </c>
      <c r="C69" s="500"/>
      <c r="D69" s="511" t="s">
        <v>123</v>
      </c>
      <c r="E69" s="508">
        <v>1.65</v>
      </c>
      <c r="F69" s="503">
        <f t="shared" si="0"/>
        <v>2.3957999999999999</v>
      </c>
      <c r="G69" s="504">
        <f t="shared" si="1"/>
        <v>3.7025999999999999</v>
      </c>
      <c r="H69" s="57"/>
      <c r="I69" s="512" t="s">
        <v>141</v>
      </c>
      <c r="J69" s="506"/>
      <c r="K69" s="506"/>
      <c r="L69" s="69"/>
      <c r="M69" s="70"/>
      <c r="N69" s="71"/>
      <c r="O69" s="72"/>
      <c r="P69" s="73"/>
      <c r="Q69" s="74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498" t="s">
        <v>1162</v>
      </c>
      <c r="B70" s="513" t="s">
        <v>1187</v>
      </c>
      <c r="C70" s="500"/>
      <c r="D70" s="514" t="s">
        <v>1188</v>
      </c>
      <c r="E70" s="515">
        <v>230</v>
      </c>
      <c r="F70" s="503">
        <f t="shared" si="0"/>
        <v>333.96000000000004</v>
      </c>
      <c r="G70" s="504">
        <f t="shared" si="1"/>
        <v>516.12</v>
      </c>
      <c r="H70" s="57"/>
      <c r="I70" s="512" t="s">
        <v>141</v>
      </c>
      <c r="J70" s="506"/>
      <c r="K70" s="506"/>
      <c r="L70" s="69"/>
      <c r="M70" s="70"/>
      <c r="N70" s="71"/>
      <c r="O70" s="72"/>
      <c r="P70" s="73"/>
      <c r="Q70" s="74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498" t="s">
        <v>1162</v>
      </c>
      <c r="B71" s="499" t="s">
        <v>1189</v>
      </c>
      <c r="C71" s="500"/>
      <c r="D71" s="501" t="s">
        <v>55</v>
      </c>
      <c r="E71" s="502">
        <v>9.8000000000000007</v>
      </c>
      <c r="F71" s="503">
        <f t="shared" si="0"/>
        <v>14.229600000000003</v>
      </c>
      <c r="G71" s="504">
        <f t="shared" si="1"/>
        <v>21.991200000000003</v>
      </c>
      <c r="H71" s="57"/>
      <c r="I71" s="512" t="s">
        <v>141</v>
      </c>
      <c r="J71" s="506"/>
      <c r="K71" s="506"/>
      <c r="L71" s="69"/>
      <c r="M71" s="70"/>
      <c r="N71" s="71"/>
      <c r="O71" s="72"/>
      <c r="P71" s="73"/>
      <c r="Q71" s="74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498" t="s">
        <v>1162</v>
      </c>
      <c r="B72" s="516" t="s">
        <v>1190</v>
      </c>
      <c r="C72" s="500"/>
      <c r="D72" s="517" t="s">
        <v>55</v>
      </c>
      <c r="E72" s="518">
        <v>2.2000000000000002</v>
      </c>
      <c r="F72" s="503">
        <f t="shared" si="0"/>
        <v>3.1944000000000008</v>
      </c>
      <c r="G72" s="504">
        <f t="shared" si="1"/>
        <v>4.9368000000000007</v>
      </c>
      <c r="H72" s="57"/>
      <c r="I72" s="512" t="s">
        <v>141</v>
      </c>
      <c r="J72" s="506"/>
      <c r="K72" s="506"/>
      <c r="L72" s="69"/>
      <c r="M72" s="70"/>
      <c r="N72" s="71"/>
      <c r="O72" s="72"/>
      <c r="P72" s="73"/>
      <c r="Q72" s="74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498" t="s">
        <v>1162</v>
      </c>
      <c r="B73" s="499" t="s">
        <v>1190</v>
      </c>
      <c r="C73" s="500"/>
      <c r="D73" s="501" t="s">
        <v>55</v>
      </c>
      <c r="E73" s="502">
        <v>1.9</v>
      </c>
      <c r="F73" s="503">
        <f t="shared" si="0"/>
        <v>2.7587999999999999</v>
      </c>
      <c r="G73" s="504">
        <f t="shared" si="1"/>
        <v>4.2635999999999994</v>
      </c>
      <c r="H73" s="57"/>
      <c r="I73" s="512" t="s">
        <v>141</v>
      </c>
      <c r="J73" s="506"/>
      <c r="K73" s="506"/>
      <c r="L73" s="69"/>
      <c r="M73" s="70"/>
      <c r="N73" s="71"/>
      <c r="O73" s="72"/>
      <c r="P73" s="73"/>
      <c r="Q73" s="74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498" t="s">
        <v>1162</v>
      </c>
      <c r="B74" s="499" t="s">
        <v>1191</v>
      </c>
      <c r="C74" s="500"/>
      <c r="D74" s="501" t="s">
        <v>79</v>
      </c>
      <c r="E74" s="502">
        <v>2</v>
      </c>
      <c r="F74" s="503">
        <f t="shared" si="0"/>
        <v>2.9040000000000004</v>
      </c>
      <c r="G74" s="504">
        <f t="shared" si="1"/>
        <v>4.4880000000000004</v>
      </c>
      <c r="H74" s="57"/>
      <c r="I74" s="512" t="s">
        <v>141</v>
      </c>
      <c r="J74" s="506"/>
      <c r="K74" s="506"/>
      <c r="L74" s="69"/>
      <c r="M74" s="70"/>
      <c r="N74" s="71"/>
      <c r="O74" s="72"/>
      <c r="P74" s="73"/>
      <c r="Q74" s="74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498" t="s">
        <v>1162</v>
      </c>
      <c r="B75" s="499" t="s">
        <v>1191</v>
      </c>
      <c r="C75" s="500"/>
      <c r="D75" s="501" t="s">
        <v>79</v>
      </c>
      <c r="E75" s="502">
        <v>1.8</v>
      </c>
      <c r="F75" s="503">
        <f t="shared" si="0"/>
        <v>2.6136000000000004</v>
      </c>
      <c r="G75" s="504">
        <f t="shared" si="1"/>
        <v>4.0392000000000001</v>
      </c>
      <c r="H75" s="57"/>
      <c r="I75" s="512" t="s">
        <v>141</v>
      </c>
      <c r="J75" s="506"/>
      <c r="K75" s="506"/>
      <c r="L75" s="69"/>
      <c r="M75" s="70"/>
      <c r="N75" s="71"/>
      <c r="O75" s="72"/>
      <c r="P75" s="73"/>
      <c r="Q75" s="74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498" t="s">
        <v>1162</v>
      </c>
      <c r="B76" s="499" t="s">
        <v>1192</v>
      </c>
      <c r="C76" s="500"/>
      <c r="D76" s="501" t="s">
        <v>1193</v>
      </c>
      <c r="E76" s="502">
        <v>18</v>
      </c>
      <c r="F76" s="503">
        <f t="shared" si="0"/>
        <v>26.136000000000003</v>
      </c>
      <c r="G76" s="504">
        <f t="shared" si="1"/>
        <v>40.392000000000003</v>
      </c>
      <c r="H76" s="57"/>
      <c r="I76" s="512" t="s">
        <v>141</v>
      </c>
      <c r="J76" s="506"/>
      <c r="K76" s="506"/>
      <c r="L76" s="69"/>
      <c r="M76" s="70"/>
      <c r="N76" s="71"/>
      <c r="O76" s="72"/>
      <c r="P76" s="73"/>
      <c r="Q76" s="74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498" t="s">
        <v>1162</v>
      </c>
      <c r="B77" s="519" t="s">
        <v>1192</v>
      </c>
      <c r="C77" s="500"/>
      <c r="D77" s="520" t="s">
        <v>1193</v>
      </c>
      <c r="E77" s="521">
        <v>16</v>
      </c>
      <c r="F77" s="503">
        <f t="shared" si="0"/>
        <v>23.232000000000003</v>
      </c>
      <c r="G77" s="504">
        <f t="shared" si="1"/>
        <v>35.904000000000003</v>
      </c>
      <c r="H77" s="57"/>
      <c r="I77" s="512" t="s">
        <v>141</v>
      </c>
      <c r="J77" s="506"/>
      <c r="K77" s="506"/>
      <c r="L77" s="69"/>
      <c r="M77" s="70"/>
      <c r="N77" s="71"/>
      <c r="O77" s="72"/>
      <c r="P77" s="73"/>
      <c r="Q77" s="74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498" t="s">
        <v>1162</v>
      </c>
      <c r="B78" s="522" t="s">
        <v>1194</v>
      </c>
      <c r="C78" s="500"/>
      <c r="D78" s="523" t="s">
        <v>1195</v>
      </c>
      <c r="E78" s="524">
        <v>45</v>
      </c>
      <c r="F78" s="503">
        <f t="shared" si="0"/>
        <v>65.340000000000018</v>
      </c>
      <c r="G78" s="504">
        <f t="shared" si="1"/>
        <v>100.98</v>
      </c>
      <c r="H78" s="57"/>
      <c r="I78" s="512" t="s">
        <v>229</v>
      </c>
      <c r="J78" s="506"/>
      <c r="K78" s="506"/>
      <c r="L78" s="69"/>
      <c r="M78" s="70"/>
      <c r="N78" s="71"/>
      <c r="O78" s="72"/>
      <c r="P78" s="73"/>
      <c r="Q78" s="74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498" t="s">
        <v>1162</v>
      </c>
      <c r="B79" s="498" t="s">
        <v>1196</v>
      </c>
      <c r="C79" s="500"/>
      <c r="D79" s="525" t="s">
        <v>1197</v>
      </c>
      <c r="E79" s="526">
        <v>24.95</v>
      </c>
      <c r="F79" s="503">
        <f t="shared" si="0"/>
        <v>36.227400000000003</v>
      </c>
      <c r="G79" s="504">
        <f t="shared" si="1"/>
        <v>55.987799999999993</v>
      </c>
      <c r="H79" s="57"/>
      <c r="I79" s="512" t="s">
        <v>229</v>
      </c>
      <c r="J79" s="506"/>
      <c r="K79" s="506"/>
      <c r="L79" s="69"/>
      <c r="M79" s="70"/>
      <c r="N79" s="71"/>
      <c r="O79" s="72"/>
      <c r="P79" s="73"/>
      <c r="Q79" s="74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498" t="s">
        <v>1162</v>
      </c>
      <c r="B80" s="498" t="s">
        <v>1198</v>
      </c>
      <c r="C80" s="500"/>
      <c r="D80" s="525" t="s">
        <v>1199</v>
      </c>
      <c r="E80" s="526">
        <v>499</v>
      </c>
      <c r="F80" s="503">
        <f t="shared" si="0"/>
        <v>724.54800000000012</v>
      </c>
      <c r="G80" s="504">
        <f t="shared" si="1"/>
        <v>1119.7560000000001</v>
      </c>
      <c r="H80" s="57"/>
      <c r="I80" s="512" t="s">
        <v>229</v>
      </c>
      <c r="J80" s="506"/>
      <c r="K80" s="506"/>
      <c r="L80" s="69"/>
      <c r="M80" s="70"/>
      <c r="N80" s="71"/>
      <c r="O80" s="72"/>
      <c r="P80" s="73"/>
      <c r="Q80" s="74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498" t="s">
        <v>1162</v>
      </c>
      <c r="B81" s="498" t="s">
        <v>1200</v>
      </c>
      <c r="C81" s="500"/>
      <c r="D81" s="525" t="s">
        <v>1201</v>
      </c>
      <c r="E81" s="526">
        <v>165</v>
      </c>
      <c r="F81" s="503">
        <f t="shared" si="0"/>
        <v>239.58000000000007</v>
      </c>
      <c r="G81" s="504">
        <f t="shared" si="1"/>
        <v>370.26000000000005</v>
      </c>
      <c r="H81" s="57"/>
      <c r="I81" s="512" t="s">
        <v>229</v>
      </c>
      <c r="J81" s="512"/>
      <c r="K81" s="512"/>
      <c r="L81" s="69"/>
      <c r="M81" s="70"/>
      <c r="N81" s="71"/>
      <c r="O81" s="72"/>
      <c r="P81" s="73"/>
      <c r="Q81" s="74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498" t="s">
        <v>1162</v>
      </c>
      <c r="B82" s="498" t="s">
        <v>1202</v>
      </c>
      <c r="C82" s="500"/>
      <c r="D82" s="525" t="s">
        <v>320</v>
      </c>
      <c r="E82" s="526">
        <v>2.99</v>
      </c>
      <c r="F82" s="503">
        <f t="shared" si="0"/>
        <v>4.3414800000000007</v>
      </c>
      <c r="G82" s="504">
        <f t="shared" si="1"/>
        <v>6.7095600000000006</v>
      </c>
      <c r="H82" s="57"/>
      <c r="I82" s="512" t="s">
        <v>229</v>
      </c>
      <c r="J82" s="512"/>
      <c r="K82" s="512"/>
      <c r="L82" s="69"/>
      <c r="M82" s="70"/>
      <c r="N82" s="71"/>
      <c r="O82" s="72"/>
      <c r="P82" s="73"/>
      <c r="Q82" s="74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498" t="s">
        <v>1162</v>
      </c>
      <c r="B83" s="498" t="s">
        <v>1203</v>
      </c>
      <c r="C83" s="500"/>
      <c r="D83" s="525" t="s">
        <v>1204</v>
      </c>
      <c r="E83" s="526">
        <v>44.95</v>
      </c>
      <c r="F83" s="503">
        <f t="shared" si="0"/>
        <v>65.267400000000009</v>
      </c>
      <c r="G83" s="504">
        <f t="shared" si="1"/>
        <v>100.8678</v>
      </c>
      <c r="H83" s="57"/>
      <c r="I83" s="512" t="s">
        <v>229</v>
      </c>
      <c r="J83" s="512"/>
      <c r="K83" s="512"/>
      <c r="L83" s="69"/>
      <c r="M83" s="70"/>
      <c r="N83" s="71"/>
      <c r="O83" s="72"/>
      <c r="P83" s="73"/>
      <c r="Q83" s="74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498" t="s">
        <v>1162</v>
      </c>
      <c r="B84" s="498" t="s">
        <v>1205</v>
      </c>
      <c r="C84" s="500"/>
      <c r="D84" s="525" t="s">
        <v>1206</v>
      </c>
      <c r="E84" s="526">
        <v>12.95</v>
      </c>
      <c r="F84" s="503">
        <f t="shared" si="0"/>
        <v>18.803400000000003</v>
      </c>
      <c r="G84" s="504">
        <f t="shared" si="1"/>
        <v>29.059800000000003</v>
      </c>
      <c r="H84" s="57"/>
      <c r="I84" s="512" t="s">
        <v>229</v>
      </c>
      <c r="J84" s="512"/>
      <c r="K84" s="512"/>
      <c r="L84" s="69"/>
      <c r="M84" s="70"/>
      <c r="N84" s="71"/>
      <c r="O84" s="72"/>
      <c r="P84" s="73"/>
      <c r="Q84" s="74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498" t="s">
        <v>1162</v>
      </c>
      <c r="B85" s="498" t="s">
        <v>1205</v>
      </c>
      <c r="C85" s="500"/>
      <c r="D85" s="525" t="s">
        <v>1207</v>
      </c>
      <c r="E85" s="502">
        <v>18.95</v>
      </c>
      <c r="F85" s="503">
        <f t="shared" si="0"/>
        <v>27.515400000000007</v>
      </c>
      <c r="G85" s="504">
        <f t="shared" si="1"/>
        <v>42.523800000000001</v>
      </c>
      <c r="H85" s="57"/>
      <c r="I85" s="512" t="s">
        <v>95</v>
      </c>
      <c r="J85" s="506"/>
      <c r="K85" s="506"/>
      <c r="L85" s="69"/>
      <c r="M85" s="70"/>
      <c r="N85" s="71"/>
      <c r="O85" s="72"/>
      <c r="P85" s="73"/>
      <c r="Q85" s="74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498" t="s">
        <v>1162</v>
      </c>
      <c r="B86" s="498" t="s">
        <v>1153</v>
      </c>
      <c r="C86" s="500"/>
      <c r="D86" s="525">
        <v>5</v>
      </c>
      <c r="E86" s="502">
        <v>14.95</v>
      </c>
      <c r="F86" s="503">
        <f t="shared" si="0"/>
        <v>21.7074</v>
      </c>
      <c r="G86" s="504">
        <f t="shared" si="1"/>
        <v>33.547799999999995</v>
      </c>
      <c r="H86" s="57"/>
      <c r="I86" s="512" t="s">
        <v>95</v>
      </c>
      <c r="J86" s="506"/>
      <c r="K86" s="506"/>
      <c r="L86" s="69"/>
      <c r="M86" s="70"/>
      <c r="N86" s="71"/>
      <c r="O86" s="72"/>
      <c r="P86" s="73"/>
      <c r="Q86" s="74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498" t="s">
        <v>1162</v>
      </c>
      <c r="B87" s="498" t="s">
        <v>1208</v>
      </c>
      <c r="C87" s="500"/>
      <c r="D87" s="525">
        <v>6</v>
      </c>
      <c r="E87" s="502">
        <v>7.95</v>
      </c>
      <c r="F87" s="503">
        <f t="shared" si="0"/>
        <v>11.543400000000002</v>
      </c>
      <c r="G87" s="504">
        <f t="shared" si="1"/>
        <v>17.839800000000004</v>
      </c>
      <c r="H87" s="57"/>
      <c r="I87" s="512" t="s">
        <v>95</v>
      </c>
      <c r="J87" s="506"/>
      <c r="K87" s="506"/>
      <c r="L87" s="69"/>
      <c r="M87" s="70"/>
      <c r="N87" s="71"/>
      <c r="O87" s="72"/>
      <c r="P87" s="73"/>
      <c r="Q87" s="74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498" t="s">
        <v>1162</v>
      </c>
      <c r="B88" s="498" t="s">
        <v>1209</v>
      </c>
      <c r="C88" s="500"/>
      <c r="D88" s="525" t="s">
        <v>1210</v>
      </c>
      <c r="E88" s="502">
        <v>12.95</v>
      </c>
      <c r="F88" s="503">
        <f t="shared" si="0"/>
        <v>18.803400000000003</v>
      </c>
      <c r="G88" s="504">
        <f t="shared" si="1"/>
        <v>29.059800000000003</v>
      </c>
      <c r="H88" s="57"/>
      <c r="I88" s="512" t="s">
        <v>95</v>
      </c>
      <c r="J88" s="506"/>
      <c r="K88" s="506"/>
      <c r="L88" s="69"/>
      <c r="M88" s="70"/>
      <c r="N88" s="71"/>
      <c r="O88" s="72"/>
      <c r="P88" s="73"/>
      <c r="Q88" s="74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498" t="s">
        <v>1162</v>
      </c>
      <c r="B89" s="498" t="s">
        <v>1211</v>
      </c>
      <c r="C89" s="500"/>
      <c r="D89" s="525" t="s">
        <v>321</v>
      </c>
      <c r="E89" s="502">
        <v>3.99</v>
      </c>
      <c r="F89" s="503">
        <f t="shared" si="0"/>
        <v>5.7934800000000006</v>
      </c>
      <c r="G89" s="504">
        <f t="shared" si="1"/>
        <v>8.9535599999999995</v>
      </c>
      <c r="H89" s="57"/>
      <c r="I89" s="512" t="s">
        <v>95</v>
      </c>
      <c r="J89" s="506"/>
      <c r="K89" s="506"/>
      <c r="L89" s="69"/>
      <c r="M89" s="70"/>
      <c r="N89" s="71"/>
      <c r="O89" s="72"/>
      <c r="P89" s="73"/>
      <c r="Q89" s="74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498" t="s">
        <v>1162</v>
      </c>
      <c r="B90" s="498" t="s">
        <v>1212</v>
      </c>
      <c r="C90" s="500"/>
      <c r="D90" s="525" t="s">
        <v>1213</v>
      </c>
      <c r="E90" s="502">
        <v>3.75</v>
      </c>
      <c r="F90" s="503">
        <f t="shared" si="0"/>
        <v>5.4450000000000003</v>
      </c>
      <c r="G90" s="504">
        <f t="shared" si="1"/>
        <v>8.4150000000000009</v>
      </c>
      <c r="H90" s="57"/>
      <c r="I90" s="512" t="s">
        <v>95</v>
      </c>
      <c r="J90" s="506"/>
      <c r="K90" s="506"/>
      <c r="L90" s="69"/>
      <c r="M90" s="70"/>
      <c r="N90" s="71"/>
      <c r="O90" s="72"/>
      <c r="P90" s="73"/>
      <c r="Q90" s="74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498" t="s">
        <v>1162</v>
      </c>
      <c r="B91" s="498" t="s">
        <v>1190</v>
      </c>
      <c r="C91" s="500"/>
      <c r="D91" s="525">
        <v>5</v>
      </c>
      <c r="E91" s="502">
        <v>6.95</v>
      </c>
      <c r="F91" s="503">
        <f t="shared" si="0"/>
        <v>10.0914</v>
      </c>
      <c r="G91" s="504">
        <f t="shared" si="1"/>
        <v>15.595799999999999</v>
      </c>
      <c r="H91" s="57"/>
      <c r="I91" s="512" t="s">
        <v>95</v>
      </c>
      <c r="J91" s="506"/>
      <c r="K91" s="506"/>
      <c r="L91" s="69"/>
      <c r="M91" s="70"/>
      <c r="N91" s="71"/>
      <c r="O91" s="72"/>
      <c r="P91" s="73"/>
      <c r="Q91" s="74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 hidden="1">
      <c r="A92" s="498" t="s">
        <v>1162</v>
      </c>
      <c r="B92" s="498" t="s">
        <v>1190</v>
      </c>
      <c r="C92" s="500"/>
      <c r="D92" s="525">
        <v>6</v>
      </c>
      <c r="E92" s="502">
        <v>7.95</v>
      </c>
      <c r="F92" s="503">
        <f t="shared" si="0"/>
        <v>11.543400000000002</v>
      </c>
      <c r="G92" s="504">
        <f t="shared" si="1"/>
        <v>17.839800000000004</v>
      </c>
      <c r="H92" s="57"/>
      <c r="I92" s="505" t="s">
        <v>1214</v>
      </c>
      <c r="J92" s="506"/>
      <c r="K92" s="506"/>
      <c r="L92" s="69"/>
      <c r="M92" s="70"/>
      <c r="N92" s="71"/>
      <c r="O92" s="72"/>
      <c r="P92" s="73"/>
      <c r="Q92" s="74"/>
      <c r="R92" s="10"/>
      <c r="S92" s="10"/>
      <c r="T92" s="10"/>
    </row>
    <row r="93" spans="1:26" ht="25" hidden="1">
      <c r="A93" s="498" t="s">
        <v>1162</v>
      </c>
      <c r="B93" s="498" t="s">
        <v>1189</v>
      </c>
      <c r="C93" s="500"/>
      <c r="D93" s="525">
        <v>5</v>
      </c>
      <c r="E93" s="502">
        <v>9.9499999999999993</v>
      </c>
      <c r="F93" s="503">
        <f t="shared" si="0"/>
        <v>14.447400000000002</v>
      </c>
      <c r="G93" s="504">
        <f t="shared" si="1"/>
        <v>22.3278</v>
      </c>
      <c r="H93" s="57"/>
      <c r="I93" s="505" t="s">
        <v>56</v>
      </c>
      <c r="J93" s="506"/>
      <c r="K93" s="506"/>
      <c r="L93" s="69"/>
      <c r="M93" s="70"/>
      <c r="N93" s="71"/>
      <c r="O93" s="72"/>
      <c r="P93" s="73"/>
      <c r="Q93" s="74"/>
      <c r="R93" s="10"/>
      <c r="S93" s="10"/>
      <c r="T93" s="10"/>
    </row>
    <row r="94" spans="1:26" ht="25" hidden="1">
      <c r="A94" s="498" t="s">
        <v>1162</v>
      </c>
      <c r="B94" s="498" t="s">
        <v>1215</v>
      </c>
      <c r="C94" s="500"/>
      <c r="D94" s="525" t="s">
        <v>1216</v>
      </c>
      <c r="E94" s="502">
        <v>49.95</v>
      </c>
      <c r="F94" s="503">
        <f t="shared" si="0"/>
        <v>72.527400000000014</v>
      </c>
      <c r="G94" s="504">
        <f t="shared" si="1"/>
        <v>112.08780000000002</v>
      </c>
      <c r="H94" s="57"/>
      <c r="I94" s="505" t="s">
        <v>56</v>
      </c>
      <c r="J94" s="506"/>
      <c r="K94" s="506"/>
      <c r="L94" s="69"/>
      <c r="M94" s="70"/>
      <c r="N94" s="71"/>
      <c r="O94" s="72"/>
      <c r="P94" s="73"/>
      <c r="Q94" s="74"/>
      <c r="R94" s="10"/>
      <c r="S94" s="10"/>
      <c r="T94" s="10"/>
    </row>
    <row r="95" spans="1:26" ht="25" hidden="1">
      <c r="A95" s="498" t="s">
        <v>1162</v>
      </c>
      <c r="B95" s="498" t="s">
        <v>1183</v>
      </c>
      <c r="C95" s="500"/>
      <c r="D95" s="525">
        <v>2.5</v>
      </c>
      <c r="E95" s="502">
        <v>1.35</v>
      </c>
      <c r="F95" s="503">
        <f t="shared" si="0"/>
        <v>1.9602000000000004</v>
      </c>
      <c r="G95" s="504">
        <f t="shared" si="1"/>
        <v>3.0294000000000003</v>
      </c>
      <c r="H95" s="57"/>
      <c r="I95" s="505" t="s">
        <v>56</v>
      </c>
      <c r="J95" s="506"/>
      <c r="K95" s="506"/>
      <c r="L95" s="69"/>
      <c r="M95" s="70"/>
      <c r="N95" s="71"/>
      <c r="O95" s="72"/>
      <c r="P95" s="73"/>
      <c r="Q95" s="74"/>
      <c r="R95" s="10"/>
      <c r="S95" s="10"/>
      <c r="T95" s="10"/>
    </row>
    <row r="96" spans="1:26" ht="25" hidden="1">
      <c r="A96" s="498" t="s">
        <v>1162</v>
      </c>
      <c r="B96" s="498" t="s">
        <v>1217</v>
      </c>
      <c r="C96" s="500"/>
      <c r="D96" s="525">
        <v>2.5</v>
      </c>
      <c r="E96" s="502">
        <v>1.75</v>
      </c>
      <c r="F96" s="503">
        <f t="shared" si="0"/>
        <v>2.5410000000000004</v>
      </c>
      <c r="G96" s="504">
        <f t="shared" si="1"/>
        <v>3.927</v>
      </c>
      <c r="H96" s="57"/>
      <c r="I96" s="505" t="s">
        <v>56</v>
      </c>
      <c r="J96" s="506"/>
      <c r="K96" s="506"/>
      <c r="L96" s="69"/>
      <c r="M96" s="70"/>
      <c r="N96" s="71"/>
      <c r="O96" s="72"/>
      <c r="P96" s="73"/>
      <c r="Q96" s="74"/>
      <c r="R96" s="10"/>
      <c r="S96" s="10"/>
      <c r="T96" s="10"/>
    </row>
    <row r="97" spans="1:26" ht="25" hidden="1">
      <c r="A97" s="498" t="s">
        <v>1162</v>
      </c>
      <c r="B97" s="527" t="s">
        <v>1218</v>
      </c>
      <c r="C97" s="525"/>
      <c r="D97" s="528" t="s">
        <v>79</v>
      </c>
      <c r="E97" s="529">
        <v>7.95</v>
      </c>
      <c r="F97" s="530">
        <f t="shared" si="0"/>
        <v>11.543400000000002</v>
      </c>
      <c r="G97" s="504">
        <f t="shared" si="1"/>
        <v>17.839800000000004</v>
      </c>
      <c r="H97" s="57"/>
      <c r="I97" s="505" t="s">
        <v>56</v>
      </c>
      <c r="J97" s="506"/>
      <c r="K97" s="506"/>
      <c r="L97" s="69"/>
      <c r="M97" s="70"/>
      <c r="N97" s="71"/>
      <c r="O97" s="72"/>
      <c r="P97" s="73"/>
      <c r="Q97" s="74"/>
      <c r="R97" s="10"/>
      <c r="S97" s="10"/>
      <c r="T97" s="10"/>
    </row>
    <row r="98" spans="1:26" ht="25" hidden="1">
      <c r="A98" s="498" t="s">
        <v>1162</v>
      </c>
      <c r="B98" s="527" t="s">
        <v>1177</v>
      </c>
      <c r="C98" s="525"/>
      <c r="D98" s="528" t="s">
        <v>79</v>
      </c>
      <c r="E98" s="529">
        <v>1.95</v>
      </c>
      <c r="F98" s="530">
        <f t="shared" si="0"/>
        <v>2.8313999999999999</v>
      </c>
      <c r="G98" s="504">
        <f t="shared" si="1"/>
        <v>4.3757999999999999</v>
      </c>
      <c r="H98" s="57"/>
      <c r="I98" s="505" t="s">
        <v>56</v>
      </c>
      <c r="J98" s="506"/>
      <c r="K98" s="506"/>
      <c r="L98" s="69"/>
      <c r="M98" s="70"/>
      <c r="N98" s="71"/>
      <c r="O98" s="72"/>
      <c r="P98" s="73"/>
      <c r="Q98" s="74"/>
      <c r="R98" s="10"/>
      <c r="S98" s="10"/>
      <c r="T98" s="10"/>
    </row>
    <row r="99" spans="1:26" ht="25" hidden="1">
      <c r="A99" s="498" t="s">
        <v>1162</v>
      </c>
      <c r="B99" s="527" t="s">
        <v>1177</v>
      </c>
      <c r="C99" s="525"/>
      <c r="D99" s="528" t="s">
        <v>55</v>
      </c>
      <c r="E99" s="529">
        <v>2.5</v>
      </c>
      <c r="F99" s="530">
        <f t="shared" si="0"/>
        <v>3.63</v>
      </c>
      <c r="G99" s="504">
        <f t="shared" si="1"/>
        <v>5.6099999999999994</v>
      </c>
      <c r="H99" s="57"/>
      <c r="I99" s="505" t="s">
        <v>56</v>
      </c>
      <c r="J99" s="506"/>
      <c r="K99" s="506"/>
      <c r="L99" s="69"/>
      <c r="M99" s="70"/>
      <c r="N99" s="71"/>
      <c r="O99" s="72"/>
      <c r="P99" s="73"/>
      <c r="Q99" s="74"/>
      <c r="R99" s="10"/>
      <c r="S99" s="10"/>
      <c r="T99" s="10"/>
    </row>
    <row r="100" spans="1:26" ht="25" hidden="1">
      <c r="A100" s="498" t="s">
        <v>1162</v>
      </c>
      <c r="B100" s="527" t="s">
        <v>1181</v>
      </c>
      <c r="C100" s="525"/>
      <c r="D100" s="528" t="s">
        <v>220</v>
      </c>
      <c r="E100" s="529">
        <v>13.95</v>
      </c>
      <c r="F100" s="530">
        <f t="shared" si="0"/>
        <v>20.255400000000002</v>
      </c>
      <c r="G100" s="504">
        <f t="shared" si="1"/>
        <v>31.303800000000003</v>
      </c>
      <c r="H100" s="57"/>
      <c r="I100" s="505" t="s">
        <v>56</v>
      </c>
      <c r="J100" s="506"/>
      <c r="K100" s="506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6" ht="25" hidden="1">
      <c r="A101" s="498" t="s">
        <v>1162</v>
      </c>
      <c r="B101" s="527" t="s">
        <v>1219</v>
      </c>
      <c r="C101" s="525"/>
      <c r="D101" s="528" t="s">
        <v>221</v>
      </c>
      <c r="E101" s="529">
        <v>18.95</v>
      </c>
      <c r="F101" s="530">
        <f t="shared" si="0"/>
        <v>27.515400000000007</v>
      </c>
      <c r="G101" s="504">
        <f t="shared" si="1"/>
        <v>42.523800000000001</v>
      </c>
      <c r="H101" s="57"/>
      <c r="I101" s="505" t="s">
        <v>56</v>
      </c>
      <c r="J101" s="506"/>
      <c r="K101" s="506"/>
      <c r="L101" s="69"/>
      <c r="M101" s="70"/>
      <c r="N101" s="71"/>
      <c r="O101" s="72"/>
      <c r="P101" s="73"/>
      <c r="Q101" s="74"/>
      <c r="R101" s="10"/>
      <c r="S101" s="10"/>
      <c r="T101" s="10"/>
    </row>
    <row r="102" spans="1:26" ht="25" hidden="1">
      <c r="A102" s="498" t="s">
        <v>1162</v>
      </c>
      <c r="B102" s="527" t="s">
        <v>1184</v>
      </c>
      <c r="C102" s="525"/>
      <c r="D102" s="528" t="s">
        <v>79</v>
      </c>
      <c r="E102" s="529">
        <v>1.65</v>
      </c>
      <c r="F102" s="530">
        <f t="shared" si="0"/>
        <v>2.3957999999999999</v>
      </c>
      <c r="G102" s="504">
        <f t="shared" si="1"/>
        <v>3.7025999999999999</v>
      </c>
      <c r="H102" s="57"/>
      <c r="I102" s="505" t="s">
        <v>56</v>
      </c>
      <c r="J102" s="506"/>
      <c r="K102" s="506"/>
      <c r="L102" s="69"/>
      <c r="M102" s="70"/>
      <c r="N102" s="71"/>
      <c r="O102" s="72"/>
      <c r="P102" s="73"/>
      <c r="Q102" s="74"/>
      <c r="R102" s="10"/>
      <c r="S102" s="10"/>
      <c r="T102" s="10"/>
    </row>
    <row r="103" spans="1:26" ht="25" hidden="1">
      <c r="A103" s="498" t="s">
        <v>1162</v>
      </c>
      <c r="B103" s="527" t="s">
        <v>1184</v>
      </c>
      <c r="C103" s="525"/>
      <c r="D103" s="528" t="s">
        <v>79</v>
      </c>
      <c r="E103" s="529">
        <v>1.4</v>
      </c>
      <c r="F103" s="530">
        <f t="shared" si="0"/>
        <v>2.0327999999999999</v>
      </c>
      <c r="G103" s="504">
        <f t="shared" si="1"/>
        <v>3.1415999999999995</v>
      </c>
      <c r="H103" s="57"/>
      <c r="I103" s="505" t="s">
        <v>56</v>
      </c>
      <c r="J103" s="506"/>
      <c r="K103" s="506"/>
      <c r="L103" s="69"/>
      <c r="M103" s="70"/>
      <c r="N103" s="71"/>
      <c r="O103" s="72"/>
      <c r="P103" s="73"/>
      <c r="Q103" s="74"/>
      <c r="R103" s="10"/>
      <c r="S103" s="10"/>
      <c r="T103" s="10"/>
    </row>
    <row r="104" spans="1:26" ht="25" hidden="1">
      <c r="A104" s="498" t="s">
        <v>1162</v>
      </c>
      <c r="B104" s="527" t="s">
        <v>1186</v>
      </c>
      <c r="C104" s="525"/>
      <c r="D104" s="528" t="s">
        <v>79</v>
      </c>
      <c r="E104" s="529">
        <v>1.95</v>
      </c>
      <c r="F104" s="530">
        <f t="shared" si="0"/>
        <v>2.8313999999999999</v>
      </c>
      <c r="G104" s="504">
        <f t="shared" si="1"/>
        <v>4.3757999999999999</v>
      </c>
      <c r="H104" s="57"/>
      <c r="I104" s="505" t="s">
        <v>56</v>
      </c>
      <c r="J104" s="506"/>
      <c r="K104" s="506"/>
      <c r="L104" s="69"/>
      <c r="M104" s="70"/>
      <c r="N104" s="71"/>
      <c r="O104" s="72"/>
      <c r="P104" s="73"/>
      <c r="Q104" s="74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 hidden="1">
      <c r="A105" s="498" t="s">
        <v>1162</v>
      </c>
      <c r="B105" s="527" t="s">
        <v>1185</v>
      </c>
      <c r="C105" s="525"/>
      <c r="D105" s="528" t="s">
        <v>79</v>
      </c>
      <c r="E105" s="529">
        <v>1.65</v>
      </c>
      <c r="F105" s="530">
        <f t="shared" si="0"/>
        <v>2.3957999999999999</v>
      </c>
      <c r="G105" s="504">
        <f t="shared" si="1"/>
        <v>3.7025999999999999</v>
      </c>
      <c r="H105" s="57"/>
      <c r="I105" s="505" t="s">
        <v>56</v>
      </c>
      <c r="J105" s="506"/>
      <c r="K105" s="506"/>
      <c r="L105" s="69"/>
      <c r="M105" s="70"/>
      <c r="N105" s="71"/>
      <c r="O105" s="72"/>
      <c r="P105" s="73"/>
      <c r="Q105" s="74"/>
      <c r="R105" s="10"/>
      <c r="S105" s="10"/>
      <c r="T105" s="10"/>
    </row>
    <row r="106" spans="1:26" ht="25" hidden="1">
      <c r="A106" s="498" t="s">
        <v>1162</v>
      </c>
      <c r="B106" s="527" t="s">
        <v>1198</v>
      </c>
      <c r="C106" s="525"/>
      <c r="D106" s="528" t="s">
        <v>1220</v>
      </c>
      <c r="E106" s="529">
        <v>499</v>
      </c>
      <c r="F106" s="530">
        <f t="shared" si="0"/>
        <v>724.54800000000012</v>
      </c>
      <c r="G106" s="504">
        <f t="shared" si="1"/>
        <v>1119.7560000000001</v>
      </c>
      <c r="H106" s="57"/>
      <c r="I106" s="505" t="s">
        <v>56</v>
      </c>
      <c r="J106" s="506"/>
      <c r="K106" s="506"/>
      <c r="L106" s="69"/>
      <c r="M106" s="70"/>
      <c r="N106" s="71"/>
      <c r="O106" s="72"/>
      <c r="P106" s="73"/>
      <c r="Q106" s="74"/>
      <c r="R106" s="10"/>
      <c r="S106" s="10"/>
      <c r="T106" s="10"/>
    </row>
    <row r="107" spans="1:26" ht="25" hidden="1">
      <c r="A107" s="498" t="s">
        <v>1162</v>
      </c>
      <c r="B107" s="527" t="s">
        <v>1200</v>
      </c>
      <c r="C107" s="525"/>
      <c r="D107" s="528" t="s">
        <v>1221</v>
      </c>
      <c r="E107" s="529">
        <v>165</v>
      </c>
      <c r="F107" s="530">
        <f t="shared" si="0"/>
        <v>239.58000000000007</v>
      </c>
      <c r="G107" s="504">
        <f t="shared" si="1"/>
        <v>370.26000000000005</v>
      </c>
      <c r="H107" s="57"/>
      <c r="I107" s="505" t="s">
        <v>56</v>
      </c>
      <c r="J107" s="506"/>
      <c r="K107" s="506"/>
      <c r="L107" s="69"/>
      <c r="M107" s="70"/>
      <c r="N107" s="71"/>
      <c r="O107" s="72"/>
      <c r="P107" s="73"/>
      <c r="Q107" s="74"/>
      <c r="R107" s="10"/>
      <c r="S107" s="10"/>
      <c r="T107" s="10"/>
    </row>
    <row r="108" spans="1:26" ht="25" hidden="1">
      <c r="A108" s="498" t="s">
        <v>1162</v>
      </c>
      <c r="B108" s="527" t="s">
        <v>1202</v>
      </c>
      <c r="C108" s="525"/>
      <c r="D108" s="528" t="s">
        <v>321</v>
      </c>
      <c r="E108" s="529">
        <v>2.99</v>
      </c>
      <c r="F108" s="530">
        <f t="shared" si="0"/>
        <v>4.3414800000000007</v>
      </c>
      <c r="G108" s="504">
        <f t="shared" si="1"/>
        <v>6.7095600000000006</v>
      </c>
      <c r="H108" s="57"/>
      <c r="I108" s="505" t="s">
        <v>56</v>
      </c>
      <c r="J108" s="506"/>
      <c r="K108" s="506"/>
      <c r="L108" s="69"/>
      <c r="M108" s="70"/>
      <c r="N108" s="71"/>
      <c r="O108" s="72"/>
      <c r="P108" s="73"/>
      <c r="Q108" s="74"/>
      <c r="R108" s="10"/>
      <c r="S108" s="10"/>
      <c r="T108" s="10"/>
    </row>
    <row r="109" spans="1:26" ht="25" hidden="1">
      <c r="A109" s="498" t="s">
        <v>1162</v>
      </c>
      <c r="B109" s="527" t="s">
        <v>1205</v>
      </c>
      <c r="C109" s="525"/>
      <c r="D109" s="528" t="s">
        <v>81</v>
      </c>
      <c r="E109" s="529">
        <v>7.95</v>
      </c>
      <c r="F109" s="530">
        <f t="shared" si="0"/>
        <v>11.543400000000002</v>
      </c>
      <c r="G109" s="504">
        <f t="shared" si="1"/>
        <v>17.839800000000004</v>
      </c>
      <c r="H109" s="57"/>
      <c r="I109" s="505" t="s">
        <v>56</v>
      </c>
      <c r="J109" s="506"/>
      <c r="K109" s="506"/>
      <c r="L109" s="69"/>
      <c r="M109" s="70"/>
      <c r="N109" s="71"/>
      <c r="O109" s="72"/>
      <c r="P109" s="73"/>
      <c r="Q109" s="74"/>
      <c r="R109" s="10"/>
      <c r="S109" s="10"/>
      <c r="T109" s="10"/>
    </row>
    <row r="110" spans="1:26" ht="25" hidden="1">
      <c r="A110" s="498" t="s">
        <v>1162</v>
      </c>
      <c r="B110" s="527" t="s">
        <v>1205</v>
      </c>
      <c r="C110" s="525"/>
      <c r="D110" s="528" t="s">
        <v>220</v>
      </c>
      <c r="E110" s="529">
        <v>12.95</v>
      </c>
      <c r="F110" s="530">
        <f t="shared" si="0"/>
        <v>18.803400000000003</v>
      </c>
      <c r="G110" s="504">
        <f t="shared" si="1"/>
        <v>29.059800000000003</v>
      </c>
      <c r="H110" s="57"/>
      <c r="I110" s="505" t="s">
        <v>56</v>
      </c>
      <c r="J110" s="506"/>
      <c r="K110" s="506"/>
      <c r="L110" s="69"/>
      <c r="M110" s="70"/>
      <c r="N110" s="71"/>
      <c r="O110" s="72"/>
      <c r="P110" s="73"/>
      <c r="Q110" s="74"/>
      <c r="R110" s="10"/>
      <c r="S110" s="10"/>
      <c r="T110" s="10"/>
    </row>
    <row r="111" spans="1:26" ht="25" hidden="1">
      <c r="A111" s="498" t="s">
        <v>1162</v>
      </c>
      <c r="B111" s="527" t="s">
        <v>1205</v>
      </c>
      <c r="C111" s="525"/>
      <c r="D111" s="528" t="s">
        <v>260</v>
      </c>
      <c r="E111" s="529">
        <v>14.95</v>
      </c>
      <c r="F111" s="530">
        <f t="shared" si="0"/>
        <v>21.7074</v>
      </c>
      <c r="G111" s="504">
        <f t="shared" si="1"/>
        <v>33.547799999999995</v>
      </c>
      <c r="H111" s="57"/>
      <c r="I111" s="505" t="s">
        <v>56</v>
      </c>
      <c r="J111" s="506"/>
      <c r="K111" s="506"/>
      <c r="L111" s="69"/>
      <c r="M111" s="70"/>
      <c r="N111" s="71"/>
      <c r="O111" s="72"/>
      <c r="P111" s="73"/>
      <c r="Q111" s="74"/>
      <c r="R111" s="10"/>
      <c r="S111" s="10"/>
      <c r="T111" s="10"/>
    </row>
    <row r="112" spans="1:26" ht="25" hidden="1">
      <c r="A112" s="498" t="s">
        <v>1162</v>
      </c>
      <c r="B112" s="527" t="s">
        <v>1205</v>
      </c>
      <c r="C112" s="525"/>
      <c r="D112" s="528" t="s">
        <v>155</v>
      </c>
      <c r="E112" s="529">
        <v>19.95</v>
      </c>
      <c r="F112" s="530">
        <f t="shared" si="0"/>
        <v>28.967400000000001</v>
      </c>
      <c r="G112" s="504">
        <f t="shared" si="1"/>
        <v>44.767800000000001</v>
      </c>
      <c r="H112" s="57"/>
      <c r="I112" s="505" t="s">
        <v>56</v>
      </c>
      <c r="J112" s="506"/>
      <c r="K112" s="506"/>
      <c r="L112" s="69"/>
      <c r="M112" s="70"/>
      <c r="N112" s="71"/>
      <c r="O112" s="72"/>
      <c r="P112" s="73"/>
      <c r="Q112" s="74"/>
      <c r="R112" s="10"/>
      <c r="S112" s="10"/>
      <c r="T112" s="10"/>
    </row>
    <row r="113" spans="1:20" ht="25" hidden="1">
      <c r="A113" s="498" t="s">
        <v>1162</v>
      </c>
      <c r="B113" s="527" t="s">
        <v>1222</v>
      </c>
      <c r="C113" s="525"/>
      <c r="D113" s="528" t="s">
        <v>1223</v>
      </c>
      <c r="E113" s="529">
        <v>15.95</v>
      </c>
      <c r="F113" s="530">
        <f t="shared" si="0"/>
        <v>23.159400000000005</v>
      </c>
      <c r="G113" s="504">
        <f t="shared" si="1"/>
        <v>35.791800000000002</v>
      </c>
      <c r="H113" s="57"/>
      <c r="I113" s="505" t="s">
        <v>56</v>
      </c>
      <c r="J113" s="506"/>
      <c r="K113" s="506"/>
      <c r="L113" s="69"/>
      <c r="M113" s="70"/>
      <c r="N113" s="71"/>
      <c r="O113" s="72"/>
      <c r="P113" s="73"/>
      <c r="Q113" s="74"/>
      <c r="R113" s="10"/>
      <c r="S113" s="10"/>
      <c r="T113" s="10"/>
    </row>
    <row r="114" spans="1:20" ht="25" hidden="1">
      <c r="A114" s="498" t="s">
        <v>1162</v>
      </c>
      <c r="B114" s="527" t="s">
        <v>1224</v>
      </c>
      <c r="C114" s="525"/>
      <c r="D114" s="528" t="s">
        <v>1225</v>
      </c>
      <c r="E114" s="529">
        <v>17.95</v>
      </c>
      <c r="F114" s="530">
        <f t="shared" si="0"/>
        <v>26.063400000000001</v>
      </c>
      <c r="G114" s="504">
        <f t="shared" si="1"/>
        <v>40.279799999999994</v>
      </c>
      <c r="H114" s="57"/>
      <c r="I114" s="505" t="s">
        <v>141</v>
      </c>
      <c r="J114" s="506"/>
      <c r="K114" s="506"/>
      <c r="L114" s="69"/>
      <c r="M114" s="70"/>
      <c r="N114" s="71"/>
      <c r="O114" s="72"/>
      <c r="P114" s="73"/>
      <c r="Q114" s="74"/>
      <c r="R114" s="10"/>
      <c r="S114" s="10"/>
      <c r="T114" s="10"/>
    </row>
    <row r="115" spans="1:20" ht="25" hidden="1">
      <c r="A115" s="498" t="s">
        <v>1162</v>
      </c>
      <c r="B115" s="527" t="s">
        <v>1208</v>
      </c>
      <c r="C115" s="525"/>
      <c r="D115" s="528" t="s">
        <v>1226</v>
      </c>
      <c r="E115" s="529">
        <v>6.95</v>
      </c>
      <c r="F115" s="530">
        <f t="shared" si="0"/>
        <v>10.0914</v>
      </c>
      <c r="G115" s="504">
        <f t="shared" si="1"/>
        <v>15.595799999999999</v>
      </c>
      <c r="H115" s="57"/>
      <c r="I115" s="505" t="s">
        <v>141</v>
      </c>
      <c r="J115" s="506"/>
      <c r="K115" s="506"/>
      <c r="L115" s="69"/>
      <c r="M115" s="70"/>
      <c r="N115" s="71"/>
      <c r="O115" s="72"/>
      <c r="P115" s="73"/>
      <c r="Q115" s="74"/>
      <c r="R115" s="10"/>
      <c r="S115" s="10"/>
      <c r="T115" s="10"/>
    </row>
    <row r="116" spans="1:20" ht="25" hidden="1">
      <c r="A116" s="498" t="s">
        <v>1162</v>
      </c>
      <c r="B116" s="527" t="s">
        <v>1227</v>
      </c>
      <c r="C116" s="525"/>
      <c r="D116" s="528" t="s">
        <v>1228</v>
      </c>
      <c r="E116" s="529">
        <v>3.95</v>
      </c>
      <c r="F116" s="530">
        <f t="shared" si="0"/>
        <v>5.7354000000000012</v>
      </c>
      <c r="G116" s="504">
        <f t="shared" si="1"/>
        <v>8.8638000000000012</v>
      </c>
      <c r="H116" s="57"/>
      <c r="I116" s="505" t="s">
        <v>141</v>
      </c>
      <c r="J116" s="506"/>
      <c r="K116" s="506"/>
      <c r="L116" s="69"/>
      <c r="M116" s="70"/>
      <c r="N116" s="71"/>
      <c r="O116" s="72"/>
      <c r="P116" s="73"/>
      <c r="Q116" s="74"/>
      <c r="R116" s="10"/>
      <c r="S116" s="10"/>
      <c r="T116" s="10"/>
    </row>
    <row r="117" spans="1:20" ht="25" hidden="1">
      <c r="A117" s="498" t="s">
        <v>1162</v>
      </c>
      <c r="B117" s="527" t="s">
        <v>1229</v>
      </c>
      <c r="C117" s="525"/>
      <c r="D117" s="528" t="s">
        <v>1228</v>
      </c>
      <c r="E117" s="529">
        <v>4.5</v>
      </c>
      <c r="F117" s="530">
        <f t="shared" si="0"/>
        <v>6.5340000000000007</v>
      </c>
      <c r="G117" s="504">
        <f t="shared" si="1"/>
        <v>10.098000000000001</v>
      </c>
      <c r="H117" s="57"/>
      <c r="I117" s="505" t="s">
        <v>141</v>
      </c>
      <c r="J117" s="506"/>
      <c r="K117" s="506"/>
      <c r="L117" s="69"/>
      <c r="M117" s="70"/>
      <c r="N117" s="71"/>
      <c r="O117" s="72"/>
      <c r="P117" s="73"/>
      <c r="Q117" s="74"/>
      <c r="R117" s="10"/>
      <c r="S117" s="10"/>
      <c r="T117" s="10"/>
    </row>
    <row r="118" spans="1:20" ht="25" hidden="1">
      <c r="A118" s="498" t="s">
        <v>1162</v>
      </c>
      <c r="B118" s="527" t="s">
        <v>1229</v>
      </c>
      <c r="C118" s="525"/>
      <c r="D118" s="528" t="s">
        <v>1228</v>
      </c>
      <c r="E118" s="529">
        <v>3.95</v>
      </c>
      <c r="F118" s="530">
        <f t="shared" si="0"/>
        <v>5.7354000000000012</v>
      </c>
      <c r="G118" s="504">
        <f t="shared" si="1"/>
        <v>8.8638000000000012</v>
      </c>
      <c r="H118" s="57"/>
      <c r="I118" s="505" t="s">
        <v>141</v>
      </c>
      <c r="J118" s="506"/>
      <c r="K118" s="506"/>
      <c r="L118" s="69"/>
      <c r="M118" s="70"/>
      <c r="N118" s="71"/>
      <c r="O118" s="72"/>
      <c r="P118" s="73"/>
      <c r="Q118" s="74"/>
      <c r="R118" s="10"/>
      <c r="S118" s="10"/>
      <c r="T118" s="10"/>
    </row>
    <row r="119" spans="1:20" ht="25" hidden="1">
      <c r="A119" s="498" t="s">
        <v>1162</v>
      </c>
      <c r="B119" s="527" t="s">
        <v>1230</v>
      </c>
      <c r="C119" s="525"/>
      <c r="D119" s="528" t="s">
        <v>1228</v>
      </c>
      <c r="E119" s="529">
        <v>4.5</v>
      </c>
      <c r="F119" s="530">
        <f t="shared" si="0"/>
        <v>6.5340000000000007</v>
      </c>
      <c r="G119" s="504">
        <f t="shared" si="1"/>
        <v>10.098000000000001</v>
      </c>
      <c r="H119" s="57"/>
      <c r="I119" s="505" t="s">
        <v>141</v>
      </c>
      <c r="J119" s="506"/>
      <c r="K119" s="506"/>
      <c r="L119" s="69"/>
      <c r="M119" s="70"/>
      <c r="N119" s="71"/>
      <c r="O119" s="72"/>
      <c r="P119" s="73"/>
      <c r="Q119" s="74"/>
      <c r="R119" s="10"/>
      <c r="S119" s="10"/>
      <c r="T119" s="10"/>
    </row>
    <row r="120" spans="1:20" ht="25" hidden="1">
      <c r="A120" s="498" t="s">
        <v>1162</v>
      </c>
      <c r="B120" s="527" t="s">
        <v>1230</v>
      </c>
      <c r="C120" s="525"/>
      <c r="D120" s="528" t="s">
        <v>1228</v>
      </c>
      <c r="E120" s="529">
        <v>3.95</v>
      </c>
      <c r="F120" s="530">
        <f t="shared" si="0"/>
        <v>5.7354000000000012</v>
      </c>
      <c r="G120" s="504">
        <f t="shared" si="1"/>
        <v>8.8638000000000012</v>
      </c>
      <c r="H120" s="57"/>
      <c r="I120" s="505" t="s">
        <v>141</v>
      </c>
      <c r="J120" s="506"/>
      <c r="K120" s="506"/>
      <c r="L120" s="69"/>
      <c r="M120" s="70"/>
      <c r="N120" s="71"/>
      <c r="O120" s="72"/>
      <c r="P120" s="73"/>
      <c r="Q120" s="74"/>
      <c r="R120" s="10"/>
      <c r="S120" s="10"/>
      <c r="T120" s="10"/>
    </row>
    <row r="121" spans="1:20" ht="25" hidden="1">
      <c r="A121" s="498" t="s">
        <v>1162</v>
      </c>
      <c r="B121" s="527" t="s">
        <v>1231</v>
      </c>
      <c r="C121" s="525"/>
      <c r="D121" s="528" t="s">
        <v>1228</v>
      </c>
      <c r="E121" s="529">
        <v>4.5</v>
      </c>
      <c r="F121" s="530">
        <f t="shared" si="0"/>
        <v>6.5340000000000007</v>
      </c>
      <c r="G121" s="504">
        <f t="shared" si="1"/>
        <v>10.098000000000001</v>
      </c>
      <c r="H121" s="57"/>
      <c r="I121" s="505" t="s">
        <v>141</v>
      </c>
      <c r="J121" s="506"/>
      <c r="K121" s="506"/>
      <c r="L121" s="69"/>
      <c r="M121" s="70"/>
      <c r="N121" s="71"/>
      <c r="O121" s="72"/>
      <c r="P121" s="73"/>
      <c r="Q121" s="74"/>
      <c r="R121" s="10"/>
      <c r="S121" s="10"/>
      <c r="T121" s="10"/>
    </row>
    <row r="122" spans="1:20" ht="25" hidden="1">
      <c r="A122" s="498" t="s">
        <v>1162</v>
      </c>
      <c r="B122" s="527" t="s">
        <v>1231</v>
      </c>
      <c r="C122" s="525"/>
      <c r="D122" s="528" t="s">
        <v>1228</v>
      </c>
      <c r="E122" s="529">
        <v>3.95</v>
      </c>
      <c r="F122" s="530">
        <f t="shared" si="0"/>
        <v>5.7354000000000012</v>
      </c>
      <c r="G122" s="504">
        <f t="shared" si="1"/>
        <v>8.8638000000000012</v>
      </c>
      <c r="H122" s="57"/>
      <c r="I122" s="505" t="s">
        <v>141</v>
      </c>
      <c r="J122" s="506"/>
      <c r="K122" s="506"/>
      <c r="L122" s="69"/>
      <c r="M122" s="70"/>
      <c r="N122" s="71"/>
      <c r="O122" s="72"/>
      <c r="P122" s="73"/>
      <c r="Q122" s="74"/>
      <c r="R122" s="10"/>
      <c r="S122" s="10"/>
      <c r="T122" s="10"/>
    </row>
    <row r="123" spans="1:20" ht="25" hidden="1">
      <c r="A123" s="498" t="s">
        <v>1162</v>
      </c>
      <c r="B123" s="527" t="s">
        <v>1232</v>
      </c>
      <c r="C123" s="525"/>
      <c r="D123" s="528" t="s">
        <v>1228</v>
      </c>
      <c r="E123" s="529">
        <v>4.5</v>
      </c>
      <c r="F123" s="530">
        <f t="shared" si="0"/>
        <v>6.5340000000000007</v>
      </c>
      <c r="G123" s="504">
        <f t="shared" si="1"/>
        <v>10.098000000000001</v>
      </c>
      <c r="H123" s="57"/>
      <c r="I123" s="505" t="s">
        <v>141</v>
      </c>
      <c r="J123" s="506"/>
      <c r="K123" s="506"/>
      <c r="L123" s="69"/>
      <c r="M123" s="70"/>
      <c r="N123" s="71"/>
      <c r="O123" s="72"/>
      <c r="P123" s="73"/>
      <c r="Q123" s="74"/>
      <c r="R123" s="10"/>
      <c r="S123" s="10"/>
      <c r="T123" s="10"/>
    </row>
    <row r="124" spans="1:20" ht="25" hidden="1">
      <c r="A124" s="498" t="s">
        <v>1162</v>
      </c>
      <c r="B124" s="527" t="s">
        <v>1232</v>
      </c>
      <c r="C124" s="525"/>
      <c r="D124" s="528" t="s">
        <v>1228</v>
      </c>
      <c r="E124" s="529">
        <v>3.95</v>
      </c>
      <c r="F124" s="530">
        <f t="shared" si="0"/>
        <v>5.7354000000000012</v>
      </c>
      <c r="G124" s="504">
        <f t="shared" si="1"/>
        <v>8.8638000000000012</v>
      </c>
      <c r="H124" s="57"/>
      <c r="I124" s="505" t="s">
        <v>141</v>
      </c>
      <c r="J124" s="506"/>
      <c r="K124" s="506"/>
      <c r="L124" s="69"/>
      <c r="M124" s="70"/>
      <c r="N124" s="71"/>
      <c r="O124" s="72"/>
      <c r="P124" s="73"/>
      <c r="Q124" s="74"/>
      <c r="R124" s="10"/>
      <c r="S124" s="10"/>
      <c r="T124" s="10"/>
    </row>
    <row r="125" spans="1:20" ht="25" hidden="1">
      <c r="A125" s="498" t="s">
        <v>1162</v>
      </c>
      <c r="B125" s="527" t="s">
        <v>1233</v>
      </c>
      <c r="C125" s="525"/>
      <c r="D125" s="528" t="s">
        <v>1228</v>
      </c>
      <c r="E125" s="529">
        <v>4.5</v>
      </c>
      <c r="F125" s="530">
        <f t="shared" si="0"/>
        <v>6.5340000000000007</v>
      </c>
      <c r="G125" s="504">
        <f t="shared" si="1"/>
        <v>10.098000000000001</v>
      </c>
      <c r="H125" s="57"/>
      <c r="I125" s="505" t="s">
        <v>141</v>
      </c>
      <c r="J125" s="506"/>
      <c r="K125" s="506"/>
      <c r="L125" s="69"/>
      <c r="M125" s="70"/>
      <c r="N125" s="71"/>
      <c r="O125" s="72"/>
      <c r="P125" s="73"/>
      <c r="Q125" s="74"/>
      <c r="R125" s="10"/>
      <c r="S125" s="10"/>
      <c r="T125" s="10"/>
    </row>
    <row r="126" spans="1:20" ht="25" hidden="1">
      <c r="A126" s="498" t="s">
        <v>1162</v>
      </c>
      <c r="B126" s="527" t="s">
        <v>1233</v>
      </c>
      <c r="C126" s="525"/>
      <c r="D126" s="528" t="s">
        <v>1228</v>
      </c>
      <c r="E126" s="529">
        <v>3.95</v>
      </c>
      <c r="F126" s="530">
        <f t="shared" si="0"/>
        <v>5.7354000000000012</v>
      </c>
      <c r="G126" s="504">
        <f t="shared" si="1"/>
        <v>8.8638000000000012</v>
      </c>
      <c r="H126" s="57"/>
      <c r="I126" s="505" t="s">
        <v>141</v>
      </c>
      <c r="J126" s="506"/>
      <c r="K126" s="506"/>
      <c r="L126" s="69"/>
      <c r="M126" s="70"/>
      <c r="N126" s="71"/>
      <c r="O126" s="72"/>
      <c r="P126" s="73"/>
      <c r="Q126" s="74"/>
      <c r="R126" s="10"/>
      <c r="S126" s="10"/>
      <c r="T126" s="10"/>
    </row>
    <row r="127" spans="1:20" ht="25" hidden="1">
      <c r="A127" s="498" t="s">
        <v>1162</v>
      </c>
      <c r="B127" s="527" t="s">
        <v>1234</v>
      </c>
      <c r="C127" s="525"/>
      <c r="D127" s="528" t="s">
        <v>1228</v>
      </c>
      <c r="E127" s="529">
        <v>4.5</v>
      </c>
      <c r="F127" s="530">
        <f t="shared" si="0"/>
        <v>6.5340000000000007</v>
      </c>
      <c r="G127" s="504">
        <f t="shared" si="1"/>
        <v>10.098000000000001</v>
      </c>
      <c r="H127" s="57"/>
      <c r="I127" s="505" t="s">
        <v>141</v>
      </c>
      <c r="J127" s="506"/>
      <c r="K127" s="506"/>
      <c r="L127" s="69"/>
      <c r="M127" s="70"/>
      <c r="N127" s="71"/>
      <c r="O127" s="72"/>
      <c r="P127" s="73"/>
      <c r="Q127" s="74"/>
      <c r="R127" s="10"/>
      <c r="S127" s="10"/>
      <c r="T127" s="10"/>
    </row>
    <row r="128" spans="1:20" ht="25" hidden="1">
      <c r="A128" s="498" t="s">
        <v>1162</v>
      </c>
      <c r="B128" s="527" t="s">
        <v>1234</v>
      </c>
      <c r="C128" s="525"/>
      <c r="D128" s="528" t="s">
        <v>1228</v>
      </c>
      <c r="E128" s="529">
        <v>3.95</v>
      </c>
      <c r="F128" s="530">
        <f t="shared" si="0"/>
        <v>5.7354000000000012</v>
      </c>
      <c r="G128" s="504">
        <f t="shared" si="1"/>
        <v>8.8638000000000012</v>
      </c>
      <c r="H128" s="57"/>
      <c r="I128" s="505" t="s">
        <v>141</v>
      </c>
      <c r="J128" s="506"/>
      <c r="K128" s="506"/>
      <c r="L128" s="69"/>
      <c r="M128" s="70"/>
      <c r="N128" s="71"/>
      <c r="O128" s="72"/>
      <c r="P128" s="73"/>
      <c r="Q128" s="74"/>
      <c r="R128" s="10"/>
      <c r="S128" s="10"/>
      <c r="T128" s="10"/>
    </row>
    <row r="129" spans="1:20" ht="25" hidden="1">
      <c r="A129" s="498" t="s">
        <v>1162</v>
      </c>
      <c r="B129" s="527" t="s">
        <v>1235</v>
      </c>
      <c r="C129" s="525"/>
      <c r="D129" s="528" t="s">
        <v>1228</v>
      </c>
      <c r="E129" s="529">
        <v>4.95</v>
      </c>
      <c r="F129" s="530">
        <f t="shared" si="0"/>
        <v>7.1874000000000002</v>
      </c>
      <c r="G129" s="504">
        <f t="shared" si="1"/>
        <v>11.107799999999999</v>
      </c>
      <c r="H129" s="57"/>
      <c r="I129" s="505" t="s">
        <v>141</v>
      </c>
      <c r="J129" s="506"/>
      <c r="K129" s="506"/>
      <c r="L129" s="69"/>
      <c r="M129" s="70"/>
      <c r="N129" s="71"/>
      <c r="O129" s="72"/>
      <c r="P129" s="73"/>
      <c r="Q129" s="74"/>
      <c r="R129" s="10"/>
      <c r="S129" s="10"/>
      <c r="T129" s="10"/>
    </row>
    <row r="130" spans="1:20" ht="25" hidden="1">
      <c r="A130" s="498" t="s">
        <v>1162</v>
      </c>
      <c r="B130" s="527" t="s">
        <v>1235</v>
      </c>
      <c r="C130" s="525"/>
      <c r="D130" s="528" t="s">
        <v>1228</v>
      </c>
      <c r="E130" s="529">
        <v>4.5</v>
      </c>
      <c r="F130" s="530">
        <f t="shared" si="0"/>
        <v>6.5340000000000007</v>
      </c>
      <c r="G130" s="504">
        <f t="shared" si="1"/>
        <v>10.098000000000001</v>
      </c>
      <c r="H130" s="57"/>
      <c r="I130" s="505" t="s">
        <v>141</v>
      </c>
      <c r="J130" s="506"/>
      <c r="K130" s="506"/>
      <c r="L130" s="69"/>
      <c r="M130" s="70"/>
      <c r="N130" s="71"/>
      <c r="O130" s="72"/>
      <c r="P130" s="73"/>
      <c r="Q130" s="74"/>
      <c r="R130" s="10"/>
      <c r="S130" s="10"/>
      <c r="T130" s="10"/>
    </row>
    <row r="131" spans="1:20" ht="25" hidden="1">
      <c r="A131" s="498" t="s">
        <v>1162</v>
      </c>
      <c r="B131" s="527" t="s">
        <v>1236</v>
      </c>
      <c r="C131" s="525"/>
      <c r="D131" s="528" t="s">
        <v>1228</v>
      </c>
      <c r="E131" s="529">
        <v>4.5</v>
      </c>
      <c r="F131" s="530">
        <f t="shared" si="0"/>
        <v>6.5340000000000007</v>
      </c>
      <c r="G131" s="504">
        <f t="shared" si="1"/>
        <v>10.098000000000001</v>
      </c>
      <c r="H131" s="57"/>
      <c r="I131" s="505" t="s">
        <v>141</v>
      </c>
      <c r="J131" s="506"/>
      <c r="K131" s="506"/>
      <c r="L131" s="69"/>
      <c r="M131" s="70"/>
      <c r="N131" s="71"/>
      <c r="O131" s="72"/>
      <c r="P131" s="73"/>
      <c r="Q131" s="74"/>
      <c r="R131" s="10"/>
      <c r="S131" s="10"/>
      <c r="T131" s="10"/>
    </row>
    <row r="132" spans="1:20" ht="25" hidden="1">
      <c r="A132" s="498" t="s">
        <v>1162</v>
      </c>
      <c r="B132" s="527" t="s">
        <v>1236</v>
      </c>
      <c r="C132" s="525"/>
      <c r="D132" s="528" t="s">
        <v>1228</v>
      </c>
      <c r="E132" s="529">
        <v>3.95</v>
      </c>
      <c r="F132" s="530">
        <f t="shared" si="0"/>
        <v>5.7354000000000012</v>
      </c>
      <c r="G132" s="504">
        <f t="shared" si="1"/>
        <v>8.8638000000000012</v>
      </c>
      <c r="H132" s="57"/>
      <c r="I132" s="505" t="s">
        <v>141</v>
      </c>
      <c r="J132" s="506"/>
      <c r="K132" s="506"/>
      <c r="L132" s="69"/>
      <c r="M132" s="70"/>
      <c r="N132" s="71"/>
      <c r="O132" s="72"/>
      <c r="P132" s="73"/>
      <c r="Q132" s="74"/>
      <c r="R132" s="10"/>
      <c r="S132" s="10"/>
      <c r="T132" s="10"/>
    </row>
    <row r="133" spans="1:20" ht="25" hidden="1">
      <c r="A133" s="498" t="s">
        <v>1162</v>
      </c>
      <c r="B133" s="527" t="s">
        <v>1237</v>
      </c>
      <c r="C133" s="525"/>
      <c r="D133" s="528" t="s">
        <v>1228</v>
      </c>
      <c r="E133" s="529">
        <v>4.5</v>
      </c>
      <c r="F133" s="530">
        <f t="shared" si="0"/>
        <v>6.5340000000000007</v>
      </c>
      <c r="G133" s="504">
        <f t="shared" si="1"/>
        <v>10.098000000000001</v>
      </c>
      <c r="H133" s="57"/>
      <c r="I133" s="505" t="s">
        <v>141</v>
      </c>
      <c r="J133" s="506"/>
      <c r="K133" s="506"/>
      <c r="L133" s="69"/>
      <c r="M133" s="70"/>
      <c r="N133" s="71"/>
      <c r="O133" s="72"/>
      <c r="P133" s="73"/>
      <c r="Q133" s="74"/>
      <c r="R133" s="10"/>
      <c r="S133" s="10"/>
      <c r="T133" s="10"/>
    </row>
    <row r="134" spans="1:20" ht="25" hidden="1">
      <c r="A134" s="498" t="s">
        <v>1162</v>
      </c>
      <c r="B134" s="527" t="s">
        <v>1237</v>
      </c>
      <c r="C134" s="525"/>
      <c r="D134" s="528" t="s">
        <v>1228</v>
      </c>
      <c r="E134" s="529">
        <v>3.95</v>
      </c>
      <c r="F134" s="530">
        <f t="shared" si="0"/>
        <v>5.7354000000000012</v>
      </c>
      <c r="G134" s="504">
        <f t="shared" si="1"/>
        <v>8.8638000000000012</v>
      </c>
      <c r="H134" s="57"/>
      <c r="I134" s="505" t="s">
        <v>141</v>
      </c>
      <c r="J134" s="506"/>
      <c r="K134" s="506"/>
      <c r="L134" s="69"/>
      <c r="M134" s="70"/>
      <c r="N134" s="71"/>
      <c r="O134" s="72"/>
      <c r="P134" s="73"/>
      <c r="Q134" s="74"/>
      <c r="R134" s="10"/>
      <c r="S134" s="10"/>
      <c r="T134" s="10"/>
    </row>
    <row r="135" spans="1:20" ht="25" hidden="1">
      <c r="A135" s="498" t="s">
        <v>1162</v>
      </c>
      <c r="B135" s="527" t="s">
        <v>1212</v>
      </c>
      <c r="C135" s="525"/>
      <c r="D135" s="528" t="s">
        <v>55</v>
      </c>
      <c r="E135" s="529">
        <v>3.75</v>
      </c>
      <c r="F135" s="530">
        <f t="shared" si="0"/>
        <v>5.4450000000000003</v>
      </c>
      <c r="G135" s="504">
        <f t="shared" si="1"/>
        <v>8.4150000000000009</v>
      </c>
      <c r="H135" s="57"/>
      <c r="I135" s="505" t="s">
        <v>141</v>
      </c>
      <c r="J135" s="506"/>
      <c r="K135" s="506"/>
      <c r="L135" s="69"/>
      <c r="M135" s="70"/>
      <c r="N135" s="71"/>
      <c r="O135" s="72"/>
      <c r="P135" s="73"/>
      <c r="Q135" s="74"/>
      <c r="R135" s="10"/>
      <c r="S135" s="10"/>
      <c r="T135" s="10"/>
    </row>
    <row r="136" spans="1:20" ht="25" hidden="1">
      <c r="A136" s="498" t="s">
        <v>1162</v>
      </c>
      <c r="B136" s="527" t="s">
        <v>1190</v>
      </c>
      <c r="C136" s="525"/>
      <c r="D136" s="528" t="s">
        <v>81</v>
      </c>
      <c r="E136" s="529">
        <v>6.95</v>
      </c>
      <c r="F136" s="530">
        <f t="shared" si="0"/>
        <v>10.0914</v>
      </c>
      <c r="G136" s="504">
        <f t="shared" si="1"/>
        <v>15.595799999999999</v>
      </c>
      <c r="H136" s="57"/>
      <c r="I136" s="505" t="s">
        <v>141</v>
      </c>
      <c r="J136" s="506"/>
      <c r="K136" s="506"/>
      <c r="L136" s="69"/>
      <c r="M136" s="70"/>
      <c r="N136" s="71"/>
      <c r="O136" s="72"/>
      <c r="P136" s="73"/>
      <c r="Q136" s="74"/>
      <c r="R136" s="10"/>
      <c r="S136" s="10"/>
      <c r="T136" s="10"/>
    </row>
    <row r="137" spans="1:20" ht="25" hidden="1">
      <c r="A137" s="498" t="s">
        <v>1162</v>
      </c>
      <c r="B137" s="527" t="s">
        <v>1238</v>
      </c>
      <c r="C137" s="525"/>
      <c r="D137" s="528" t="s">
        <v>1225</v>
      </c>
      <c r="E137" s="529">
        <v>9.9499999999999993</v>
      </c>
      <c r="F137" s="530">
        <f t="shared" si="0"/>
        <v>14.447400000000002</v>
      </c>
      <c r="G137" s="504">
        <f t="shared" si="1"/>
        <v>22.3278</v>
      </c>
      <c r="H137" s="57"/>
      <c r="I137" s="505" t="s">
        <v>141</v>
      </c>
      <c r="J137" s="506"/>
      <c r="K137" s="506"/>
      <c r="L137" s="69"/>
      <c r="M137" s="70"/>
      <c r="N137" s="71"/>
      <c r="O137" s="72"/>
      <c r="P137" s="73"/>
      <c r="Q137" s="74"/>
      <c r="R137" s="10"/>
      <c r="S137" s="10"/>
      <c r="T137" s="10"/>
    </row>
    <row r="138" spans="1:20" ht="25" hidden="1">
      <c r="A138" s="498" t="s">
        <v>1162</v>
      </c>
      <c r="B138" s="527" t="s">
        <v>1183</v>
      </c>
      <c r="C138" s="525"/>
      <c r="D138" s="528" t="s">
        <v>79</v>
      </c>
      <c r="E138" s="529">
        <v>1.35</v>
      </c>
      <c r="F138" s="530">
        <f t="shared" si="0"/>
        <v>1.9602000000000004</v>
      </c>
      <c r="G138" s="504">
        <f t="shared" si="1"/>
        <v>3.0294000000000003</v>
      </c>
      <c r="H138" s="57"/>
      <c r="I138" s="505" t="s">
        <v>141</v>
      </c>
      <c r="J138" s="506"/>
      <c r="K138" s="506"/>
      <c r="L138" s="69"/>
      <c r="M138" s="70"/>
      <c r="N138" s="71"/>
      <c r="O138" s="72"/>
      <c r="P138" s="73"/>
      <c r="Q138" s="74"/>
      <c r="R138" s="10"/>
      <c r="S138" s="10"/>
      <c r="T138" s="10"/>
    </row>
    <row r="139" spans="1:20" ht="25" hidden="1">
      <c r="A139" s="498" t="s">
        <v>1162</v>
      </c>
      <c r="B139" s="527" t="s">
        <v>1239</v>
      </c>
      <c r="C139" s="525"/>
      <c r="D139" s="528" t="s">
        <v>223</v>
      </c>
      <c r="E139" s="529">
        <v>1.75</v>
      </c>
      <c r="F139" s="530">
        <f t="shared" si="0"/>
        <v>2.5410000000000004</v>
      </c>
      <c r="G139" s="504">
        <f t="shared" si="1"/>
        <v>3.927</v>
      </c>
      <c r="H139" s="57"/>
      <c r="I139" s="505" t="s">
        <v>141</v>
      </c>
      <c r="J139" s="506"/>
      <c r="K139" s="506"/>
      <c r="L139" s="69"/>
      <c r="M139" s="70"/>
      <c r="N139" s="71"/>
      <c r="O139" s="72"/>
      <c r="P139" s="73"/>
      <c r="Q139" s="74"/>
      <c r="R139" s="10"/>
      <c r="S139" s="10"/>
      <c r="T139" s="10"/>
    </row>
    <row r="140" spans="1:20" ht="25" hidden="1">
      <c r="A140" s="498" t="s">
        <v>1162</v>
      </c>
      <c r="B140" s="527" t="s">
        <v>1240</v>
      </c>
      <c r="C140" s="525"/>
      <c r="D140" s="528" t="s">
        <v>1188</v>
      </c>
      <c r="E140" s="529">
        <v>230</v>
      </c>
      <c r="F140" s="530">
        <f t="shared" si="0"/>
        <v>333.96000000000004</v>
      </c>
      <c r="G140" s="504">
        <f t="shared" si="1"/>
        <v>516.12</v>
      </c>
      <c r="H140" s="57"/>
      <c r="I140" s="505" t="s">
        <v>229</v>
      </c>
      <c r="J140" s="506"/>
      <c r="K140" s="506"/>
      <c r="L140" s="69"/>
      <c r="M140" s="70"/>
      <c r="N140" s="71"/>
      <c r="O140" s="72"/>
      <c r="P140" s="73"/>
      <c r="Q140" s="74"/>
      <c r="R140" s="10"/>
      <c r="S140" s="10"/>
      <c r="T140" s="10"/>
    </row>
    <row r="141" spans="1:20" ht="25" hidden="1">
      <c r="A141" s="498" t="s">
        <v>1162</v>
      </c>
      <c r="B141" s="527" t="s">
        <v>1241</v>
      </c>
      <c r="C141" s="525"/>
      <c r="D141" s="528" t="s">
        <v>81</v>
      </c>
      <c r="E141" s="529">
        <v>90</v>
      </c>
      <c r="F141" s="530">
        <f t="shared" si="0"/>
        <v>130.68000000000004</v>
      </c>
      <c r="G141" s="504">
        <f t="shared" si="1"/>
        <v>201.96</v>
      </c>
      <c r="H141" s="57"/>
      <c r="I141" s="505" t="s">
        <v>229</v>
      </c>
      <c r="J141" s="506"/>
      <c r="K141" s="506"/>
      <c r="L141" s="69"/>
      <c r="M141" s="70"/>
      <c r="N141" s="71"/>
      <c r="O141" s="72"/>
      <c r="P141" s="73"/>
      <c r="Q141" s="74"/>
      <c r="R141" s="10"/>
      <c r="S141" s="10"/>
      <c r="T141" s="10"/>
    </row>
    <row r="142" spans="1:20" ht="25" hidden="1">
      <c r="A142" s="498" t="s">
        <v>1162</v>
      </c>
      <c r="B142" s="527" t="s">
        <v>1242</v>
      </c>
      <c r="C142" s="525"/>
      <c r="D142" s="528" t="s">
        <v>524</v>
      </c>
      <c r="E142" s="529">
        <v>40</v>
      </c>
      <c r="F142" s="530">
        <f t="shared" si="0"/>
        <v>58.08</v>
      </c>
      <c r="G142" s="504">
        <f t="shared" si="1"/>
        <v>89.759999999999991</v>
      </c>
      <c r="H142" s="57"/>
      <c r="I142" s="505" t="s">
        <v>229</v>
      </c>
      <c r="J142" s="506"/>
      <c r="K142" s="506"/>
      <c r="L142" s="69"/>
      <c r="M142" s="70"/>
      <c r="N142" s="71"/>
      <c r="O142" s="72"/>
      <c r="P142" s="73"/>
      <c r="Q142" s="74"/>
      <c r="R142" s="10"/>
      <c r="S142" s="10"/>
      <c r="T142" s="10"/>
    </row>
    <row r="143" spans="1:20" ht="25" hidden="1">
      <c r="A143" s="498" t="s">
        <v>1162</v>
      </c>
      <c r="B143" s="527" t="s">
        <v>1243</v>
      </c>
      <c r="C143" s="525"/>
      <c r="D143" s="528" t="s">
        <v>220</v>
      </c>
      <c r="E143" s="529">
        <v>55</v>
      </c>
      <c r="F143" s="530">
        <f t="shared" si="0"/>
        <v>79.860000000000014</v>
      </c>
      <c r="G143" s="504">
        <f t="shared" si="1"/>
        <v>123.42000000000002</v>
      </c>
      <c r="H143" s="57"/>
      <c r="I143" s="505" t="s">
        <v>229</v>
      </c>
      <c r="J143" s="506"/>
      <c r="K143" s="506"/>
      <c r="L143" s="69"/>
      <c r="M143" s="70"/>
      <c r="N143" s="71"/>
      <c r="O143" s="72"/>
      <c r="P143" s="73"/>
      <c r="Q143" s="74"/>
      <c r="R143" s="10"/>
      <c r="S143" s="10"/>
      <c r="T143" s="10"/>
    </row>
    <row r="144" spans="1:20" ht="25" hidden="1">
      <c r="A144" s="498" t="s">
        <v>1162</v>
      </c>
      <c r="B144" s="527" t="s">
        <v>1244</v>
      </c>
      <c r="C144" s="525"/>
      <c r="D144" s="528" t="s">
        <v>65</v>
      </c>
      <c r="E144" s="529">
        <v>26.98</v>
      </c>
      <c r="F144" s="530">
        <f t="shared" si="0"/>
        <v>39.174960000000006</v>
      </c>
      <c r="G144" s="504">
        <f t="shared" si="1"/>
        <v>60.543120000000009</v>
      </c>
      <c r="H144" s="57"/>
      <c r="I144" s="505" t="s">
        <v>95</v>
      </c>
      <c r="J144" s="506"/>
      <c r="K144" s="506"/>
      <c r="L144" s="69"/>
      <c r="M144" s="70"/>
      <c r="N144" s="71"/>
      <c r="O144" s="72"/>
      <c r="P144" s="73"/>
      <c r="Q144" s="74"/>
      <c r="R144" s="10"/>
      <c r="S144" s="10"/>
      <c r="T144" s="10"/>
    </row>
    <row r="145" spans="1:26" ht="25" hidden="1">
      <c r="A145" s="498" t="s">
        <v>1162</v>
      </c>
      <c r="B145" s="527" t="s">
        <v>1245</v>
      </c>
      <c r="C145" s="525"/>
      <c r="D145" s="528" t="s">
        <v>221</v>
      </c>
      <c r="E145" s="529">
        <v>38.99</v>
      </c>
      <c r="F145" s="530">
        <f t="shared" si="0"/>
        <v>56.613480000000003</v>
      </c>
      <c r="G145" s="504">
        <f t="shared" si="1"/>
        <v>87.493560000000002</v>
      </c>
      <c r="H145" s="57"/>
      <c r="I145" s="505" t="s">
        <v>95</v>
      </c>
      <c r="J145" s="506"/>
      <c r="K145" s="506"/>
      <c r="L145" s="69"/>
      <c r="M145" s="70"/>
      <c r="N145" s="71"/>
      <c r="O145" s="72"/>
      <c r="P145" s="73"/>
      <c r="Q145" s="74"/>
      <c r="R145" s="10"/>
      <c r="S145" s="10"/>
      <c r="T145" s="10"/>
    </row>
    <row r="146" spans="1:26" ht="25" hidden="1">
      <c r="A146" s="498" t="s">
        <v>1162</v>
      </c>
      <c r="B146" s="527" t="s">
        <v>1246</v>
      </c>
      <c r="C146" s="525"/>
      <c r="D146" s="528" t="s">
        <v>155</v>
      </c>
      <c r="E146" s="529">
        <v>489</v>
      </c>
      <c r="F146" s="530">
        <f t="shared" si="0"/>
        <v>710.02800000000025</v>
      </c>
      <c r="G146" s="504">
        <f t="shared" si="1"/>
        <v>1097.3160000000003</v>
      </c>
      <c r="H146" s="57"/>
      <c r="I146" s="505" t="s">
        <v>95</v>
      </c>
      <c r="J146" s="506"/>
      <c r="K146" s="506"/>
      <c r="L146" s="69"/>
      <c r="M146" s="70"/>
      <c r="N146" s="71"/>
      <c r="O146" s="72"/>
      <c r="P146" s="73"/>
      <c r="Q146" s="74"/>
      <c r="R146" s="10"/>
      <c r="S146" s="10"/>
      <c r="T146" s="10"/>
    </row>
    <row r="147" spans="1:26" ht="25" hidden="1">
      <c r="A147" s="498" t="s">
        <v>1162</v>
      </c>
      <c r="B147" s="527" t="s">
        <v>1247</v>
      </c>
      <c r="C147" s="525"/>
      <c r="D147" s="528" t="s">
        <v>1248</v>
      </c>
      <c r="E147" s="529">
        <v>228</v>
      </c>
      <c r="F147" s="530">
        <f t="shared" si="0"/>
        <v>331.05599999999998</v>
      </c>
      <c r="G147" s="504">
        <f t="shared" si="1"/>
        <v>511.63199999999995</v>
      </c>
      <c r="H147" s="57"/>
      <c r="I147" s="505" t="s">
        <v>95</v>
      </c>
      <c r="J147" s="506"/>
      <c r="K147" s="506"/>
      <c r="L147" s="69"/>
      <c r="M147" s="70"/>
      <c r="N147" s="71"/>
      <c r="O147" s="72"/>
      <c r="P147" s="73"/>
      <c r="Q147" s="74"/>
      <c r="R147" s="10"/>
      <c r="S147" s="10"/>
      <c r="T147" s="10"/>
    </row>
    <row r="148" spans="1:26" ht="1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FF"/>
    <outlinePr summaryBelow="0" summaryRight="0"/>
  </sheetPr>
  <dimension ref="A1:Z181"/>
  <sheetViews>
    <sheetView workbookViewId="0"/>
  </sheetViews>
  <sheetFormatPr baseColWidth="10" defaultColWidth="12.6640625" defaultRowHeight="15.75" customHeight="1"/>
  <cols>
    <col min="1" max="1" width="23.1640625" customWidth="1"/>
    <col min="2" max="2" width="52.5" customWidth="1"/>
    <col min="5" max="5" width="12.6640625" hidden="1"/>
    <col min="6" max="6" width="38.6640625" hidden="1" customWidth="1"/>
    <col min="7" max="7" width="33.83203125" customWidth="1"/>
    <col min="8" max="8" width="12.6640625" hidden="1"/>
    <col min="10" max="10" width="17.6640625" hidden="1" customWidth="1"/>
    <col min="11" max="11" width="12.6640625" hidden="1"/>
    <col min="12" max="12" width="22.5" hidden="1" customWidth="1"/>
    <col min="13" max="13" width="20.1640625" hidden="1" customWidth="1"/>
    <col min="14" max="14" width="18.6640625" hidden="1" customWidth="1"/>
    <col min="15" max="15" width="18.5" hidden="1" customWidth="1"/>
    <col min="16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9">
      <c r="A11" s="10"/>
      <c r="B11" s="10"/>
      <c r="C11" s="10"/>
      <c r="D11" s="10"/>
      <c r="E11" s="10"/>
      <c r="F11" s="346" t="s">
        <v>15</v>
      </c>
      <c r="G11" s="10"/>
      <c r="H11" s="10"/>
      <c r="I11" s="34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9">
      <c r="A13" s="10"/>
      <c r="B13" s="10"/>
      <c r="C13" s="10"/>
      <c r="D13" s="10"/>
      <c r="E13" s="10"/>
      <c r="F13" s="10"/>
      <c r="G13" s="346" t="s">
        <v>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52" t="s">
        <v>38</v>
      </c>
      <c r="B30" s="53" t="s">
        <v>39</v>
      </c>
      <c r="C30" s="16" t="s">
        <v>40</v>
      </c>
      <c r="D30" s="54" t="s">
        <v>41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53</v>
      </c>
      <c r="R30" s="58"/>
      <c r="S30" s="58"/>
      <c r="T30" s="58"/>
      <c r="U30" s="10"/>
      <c r="V30" s="10"/>
      <c r="W30" s="10"/>
      <c r="X30" s="10"/>
      <c r="Y30" s="10"/>
      <c r="Z30" s="10"/>
    </row>
    <row r="31" spans="1:26" ht="25">
      <c r="A31" s="531" t="s">
        <v>15</v>
      </c>
      <c r="B31" s="532" t="s">
        <v>1249</v>
      </c>
      <c r="C31" s="214"/>
      <c r="D31" s="533">
        <v>12</v>
      </c>
      <c r="E31" s="218">
        <v>16.95</v>
      </c>
      <c r="F31" s="217">
        <f t="shared" ref="F31:F179" si="0">E31*1.1*1.2*1.1</f>
        <v>24.6114</v>
      </c>
      <c r="G31" s="218">
        <f t="shared" ref="G31:G179" si="1">E31*1.1*1.2*1.7</f>
        <v>38.035799999999995</v>
      </c>
      <c r="H31" s="57"/>
      <c r="I31" s="534" t="s">
        <v>141</v>
      </c>
      <c r="J31" s="535"/>
      <c r="K31" s="535"/>
      <c r="L31" s="69"/>
      <c r="M31" s="70"/>
      <c r="N31" s="71"/>
      <c r="O31" s="72"/>
      <c r="P31" s="73"/>
      <c r="Q31" s="74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531" t="s">
        <v>15</v>
      </c>
      <c r="B32" s="532" t="s">
        <v>1250</v>
      </c>
      <c r="C32" s="214"/>
      <c r="D32" s="533">
        <v>5</v>
      </c>
      <c r="E32" s="218">
        <v>2.95</v>
      </c>
      <c r="F32" s="217">
        <f t="shared" si="0"/>
        <v>4.2834000000000012</v>
      </c>
      <c r="G32" s="218">
        <f t="shared" si="1"/>
        <v>6.6198000000000006</v>
      </c>
      <c r="H32" s="57"/>
      <c r="I32" s="534" t="s">
        <v>141</v>
      </c>
      <c r="J32" s="535"/>
      <c r="K32" s="535"/>
      <c r="L32" s="69"/>
      <c r="M32" s="70"/>
      <c r="N32" s="71"/>
      <c r="O32" s="72"/>
      <c r="P32" s="73"/>
      <c r="Q32" s="74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531" t="s">
        <v>15</v>
      </c>
      <c r="B33" s="532" t="s">
        <v>1251</v>
      </c>
      <c r="C33" s="214"/>
      <c r="D33" s="533">
        <v>5</v>
      </c>
      <c r="E33" s="218">
        <v>4.5</v>
      </c>
      <c r="F33" s="217">
        <f t="shared" si="0"/>
        <v>6.5340000000000007</v>
      </c>
      <c r="G33" s="218">
        <f t="shared" si="1"/>
        <v>10.098000000000001</v>
      </c>
      <c r="H33" s="57"/>
      <c r="I33" s="534" t="s">
        <v>141</v>
      </c>
      <c r="J33" s="535"/>
      <c r="K33" s="535"/>
      <c r="L33" s="69"/>
      <c r="M33" s="70"/>
      <c r="N33" s="71"/>
      <c r="O33" s="72"/>
      <c r="P33" s="73"/>
      <c r="Q33" s="74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531" t="s">
        <v>15</v>
      </c>
      <c r="B34" s="532" t="s">
        <v>1252</v>
      </c>
      <c r="C34" s="214"/>
      <c r="D34" s="533" t="s">
        <v>1253</v>
      </c>
      <c r="E34" s="218">
        <v>12.95</v>
      </c>
      <c r="F34" s="217">
        <f t="shared" si="0"/>
        <v>18.803400000000003</v>
      </c>
      <c r="G34" s="218">
        <f t="shared" si="1"/>
        <v>29.059800000000003</v>
      </c>
      <c r="H34" s="57"/>
      <c r="I34" s="534" t="s">
        <v>141</v>
      </c>
      <c r="J34" s="535"/>
      <c r="K34" s="535"/>
      <c r="L34" s="69"/>
      <c r="M34" s="70"/>
      <c r="N34" s="71"/>
      <c r="O34" s="72"/>
      <c r="P34" s="73"/>
      <c r="Q34" s="74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531" t="s">
        <v>15</v>
      </c>
      <c r="B35" s="532" t="s">
        <v>1254</v>
      </c>
      <c r="C35" s="214"/>
      <c r="D35" s="533" t="s">
        <v>650</v>
      </c>
      <c r="E35" s="218">
        <v>5.95</v>
      </c>
      <c r="F35" s="217">
        <f t="shared" si="0"/>
        <v>8.639400000000002</v>
      </c>
      <c r="G35" s="218">
        <f t="shared" si="1"/>
        <v>13.351800000000001</v>
      </c>
      <c r="H35" s="57"/>
      <c r="I35" s="534" t="s">
        <v>141</v>
      </c>
      <c r="J35" s="535"/>
      <c r="K35" s="535"/>
      <c r="L35" s="69"/>
      <c r="M35" s="70"/>
      <c r="N35" s="71"/>
      <c r="O35" s="72"/>
      <c r="P35" s="73"/>
      <c r="Q35" s="74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531" t="s">
        <v>15</v>
      </c>
      <c r="B36" s="532" t="s">
        <v>1255</v>
      </c>
      <c r="C36" s="214"/>
      <c r="D36" s="533" t="s">
        <v>1210</v>
      </c>
      <c r="E36" s="218">
        <v>2.99</v>
      </c>
      <c r="F36" s="217">
        <f t="shared" si="0"/>
        <v>4.3414800000000007</v>
      </c>
      <c r="G36" s="218">
        <f t="shared" si="1"/>
        <v>6.7095600000000006</v>
      </c>
      <c r="H36" s="57"/>
      <c r="I36" s="534" t="s">
        <v>141</v>
      </c>
      <c r="J36" s="535"/>
      <c r="K36" s="535"/>
      <c r="L36" s="69"/>
      <c r="M36" s="70"/>
      <c r="N36" s="71"/>
      <c r="O36" s="72"/>
      <c r="P36" s="73"/>
      <c r="Q36" s="74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 hidden="1">
      <c r="A37" s="531" t="s">
        <v>15</v>
      </c>
      <c r="B37" s="532" t="s">
        <v>1256</v>
      </c>
      <c r="C37" s="214"/>
      <c r="D37" s="533">
        <v>15</v>
      </c>
      <c r="E37" s="218">
        <v>29.95</v>
      </c>
      <c r="F37" s="217">
        <f t="shared" si="0"/>
        <v>43.487400000000001</v>
      </c>
      <c r="G37" s="218">
        <f t="shared" si="1"/>
        <v>67.207799999999992</v>
      </c>
      <c r="H37" s="57"/>
      <c r="I37" s="534" t="s">
        <v>141</v>
      </c>
      <c r="J37" s="535"/>
      <c r="K37" s="535"/>
      <c r="L37" s="69"/>
      <c r="M37" s="70"/>
      <c r="N37" s="71"/>
      <c r="O37" s="72"/>
      <c r="P37" s="73"/>
      <c r="Q37" s="74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 hidden="1">
      <c r="A38" s="531" t="s">
        <v>15</v>
      </c>
      <c r="B38" s="536" t="s">
        <v>1257</v>
      </c>
      <c r="C38" s="214"/>
      <c r="D38" s="533">
        <v>15</v>
      </c>
      <c r="E38" s="218">
        <v>14.95</v>
      </c>
      <c r="F38" s="217">
        <f t="shared" si="0"/>
        <v>21.7074</v>
      </c>
      <c r="G38" s="218">
        <f t="shared" si="1"/>
        <v>33.547799999999995</v>
      </c>
      <c r="H38" s="57"/>
      <c r="I38" s="534" t="s">
        <v>141</v>
      </c>
      <c r="J38" s="535"/>
      <c r="K38" s="535"/>
      <c r="L38" s="69"/>
      <c r="M38" s="70"/>
      <c r="N38" s="71"/>
      <c r="O38" s="72"/>
      <c r="P38" s="73"/>
      <c r="Q38" s="74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531" t="s">
        <v>15</v>
      </c>
      <c r="B39" s="537" t="s">
        <v>1258</v>
      </c>
      <c r="C39" s="214"/>
      <c r="D39" s="538" t="s">
        <v>1259</v>
      </c>
      <c r="E39" s="539">
        <v>35</v>
      </c>
      <c r="F39" s="217">
        <f t="shared" si="0"/>
        <v>50.82</v>
      </c>
      <c r="G39" s="218">
        <f t="shared" si="1"/>
        <v>78.539999999999992</v>
      </c>
      <c r="H39" s="57"/>
      <c r="I39" s="534" t="s">
        <v>141</v>
      </c>
      <c r="J39" s="535"/>
      <c r="K39" s="535"/>
      <c r="L39" s="69"/>
      <c r="M39" s="70"/>
      <c r="N39" s="71"/>
      <c r="O39" s="72"/>
      <c r="P39" s="73"/>
      <c r="Q39" s="74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531" t="s">
        <v>15</v>
      </c>
      <c r="B40" s="537" t="s">
        <v>1258</v>
      </c>
      <c r="C40" s="214"/>
      <c r="D40" s="538" t="s">
        <v>1260</v>
      </c>
      <c r="E40" s="540">
        <v>45</v>
      </c>
      <c r="F40" s="217">
        <f t="shared" si="0"/>
        <v>65.340000000000018</v>
      </c>
      <c r="G40" s="218">
        <f t="shared" si="1"/>
        <v>100.98</v>
      </c>
      <c r="H40" s="57"/>
      <c r="I40" s="534" t="s">
        <v>141</v>
      </c>
      <c r="J40" s="535"/>
      <c r="K40" s="535"/>
      <c r="L40" s="69"/>
      <c r="M40" s="70"/>
      <c r="N40" s="71"/>
      <c r="O40" s="72"/>
      <c r="P40" s="73"/>
      <c r="Q40" s="74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531" t="s">
        <v>15</v>
      </c>
      <c r="B41" s="537" t="s">
        <v>1261</v>
      </c>
      <c r="C41" s="214"/>
      <c r="D41" s="538" t="s">
        <v>1262</v>
      </c>
      <c r="E41" s="540">
        <v>75</v>
      </c>
      <c r="F41" s="217">
        <f t="shared" si="0"/>
        <v>108.9</v>
      </c>
      <c r="G41" s="218">
        <f t="shared" si="1"/>
        <v>168.29999999999998</v>
      </c>
      <c r="H41" s="57"/>
      <c r="I41" s="534" t="s">
        <v>141</v>
      </c>
      <c r="J41" s="535"/>
      <c r="K41" s="535"/>
      <c r="L41" s="69"/>
      <c r="M41" s="70"/>
      <c r="N41" s="71"/>
      <c r="O41" s="72"/>
      <c r="P41" s="73"/>
      <c r="Q41" s="74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531" t="s">
        <v>15</v>
      </c>
      <c r="B42" s="537" t="s">
        <v>1263</v>
      </c>
      <c r="C42" s="214"/>
      <c r="D42" s="538" t="s">
        <v>1264</v>
      </c>
      <c r="E42" s="540">
        <v>55</v>
      </c>
      <c r="F42" s="217">
        <f t="shared" si="0"/>
        <v>79.860000000000014</v>
      </c>
      <c r="G42" s="218">
        <f t="shared" si="1"/>
        <v>123.42000000000002</v>
      </c>
      <c r="H42" s="57"/>
      <c r="I42" s="534" t="s">
        <v>141</v>
      </c>
      <c r="J42" s="535"/>
      <c r="K42" s="535"/>
      <c r="L42" s="69"/>
      <c r="M42" s="70"/>
      <c r="N42" s="71"/>
      <c r="O42" s="72"/>
      <c r="P42" s="73"/>
      <c r="Q42" s="74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531" t="s">
        <v>15</v>
      </c>
      <c r="B43" s="537" t="s">
        <v>1263</v>
      </c>
      <c r="C43" s="214"/>
      <c r="D43" s="538" t="s">
        <v>1265</v>
      </c>
      <c r="E43" s="540">
        <v>75</v>
      </c>
      <c r="F43" s="217">
        <f t="shared" si="0"/>
        <v>108.9</v>
      </c>
      <c r="G43" s="218">
        <f t="shared" si="1"/>
        <v>168.29999999999998</v>
      </c>
      <c r="H43" s="57"/>
      <c r="I43" s="534" t="s">
        <v>141</v>
      </c>
      <c r="J43" s="535"/>
      <c r="K43" s="535"/>
      <c r="L43" s="69"/>
      <c r="M43" s="70"/>
      <c r="N43" s="71"/>
      <c r="O43" s="72"/>
      <c r="P43" s="73"/>
      <c r="Q43" s="74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531" t="s">
        <v>15</v>
      </c>
      <c r="B44" s="537" t="s">
        <v>1263</v>
      </c>
      <c r="C44" s="214"/>
      <c r="D44" s="538" t="s">
        <v>1266</v>
      </c>
      <c r="E44" s="540">
        <v>90</v>
      </c>
      <c r="F44" s="217">
        <f t="shared" si="0"/>
        <v>130.68000000000004</v>
      </c>
      <c r="G44" s="218">
        <f t="shared" si="1"/>
        <v>201.96</v>
      </c>
      <c r="H44" s="57"/>
      <c r="I44" s="534" t="s">
        <v>141</v>
      </c>
      <c r="J44" s="535"/>
      <c r="K44" s="535"/>
      <c r="L44" s="69"/>
      <c r="M44" s="70"/>
      <c r="N44" s="71"/>
      <c r="O44" s="72"/>
      <c r="P44" s="73"/>
      <c r="Q44" s="74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531" t="s">
        <v>15</v>
      </c>
      <c r="B45" s="537" t="s">
        <v>1267</v>
      </c>
      <c r="C45" s="214"/>
      <c r="D45" s="538" t="s">
        <v>1266</v>
      </c>
      <c r="E45" s="540">
        <v>70</v>
      </c>
      <c r="F45" s="217">
        <f t="shared" si="0"/>
        <v>101.64</v>
      </c>
      <c r="G45" s="218">
        <f t="shared" si="1"/>
        <v>157.07999999999998</v>
      </c>
      <c r="H45" s="57"/>
      <c r="I45" s="534" t="s">
        <v>141</v>
      </c>
      <c r="J45" s="535"/>
      <c r="K45" s="535"/>
      <c r="L45" s="69"/>
      <c r="M45" s="70"/>
      <c r="N45" s="71"/>
      <c r="O45" s="72"/>
      <c r="P45" s="73"/>
      <c r="Q45" s="74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531" t="s">
        <v>15</v>
      </c>
      <c r="B46" s="537" t="s">
        <v>1268</v>
      </c>
      <c r="C46" s="214"/>
      <c r="D46" s="538" t="s">
        <v>1269</v>
      </c>
      <c r="E46" s="540">
        <v>60</v>
      </c>
      <c r="F46" s="217">
        <f t="shared" si="0"/>
        <v>87.12</v>
      </c>
      <c r="G46" s="218">
        <f t="shared" si="1"/>
        <v>134.64000000000001</v>
      </c>
      <c r="H46" s="57"/>
      <c r="I46" s="534" t="s">
        <v>141</v>
      </c>
      <c r="J46" s="535"/>
      <c r="K46" s="535"/>
      <c r="L46" s="69"/>
      <c r="M46" s="70"/>
      <c r="N46" s="71"/>
      <c r="O46" s="72"/>
      <c r="P46" s="73"/>
      <c r="Q46" s="74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531" t="s">
        <v>15</v>
      </c>
      <c r="B47" s="537" t="s">
        <v>1270</v>
      </c>
      <c r="C47" s="214"/>
      <c r="D47" s="538" t="s">
        <v>1271</v>
      </c>
      <c r="E47" s="540">
        <v>50</v>
      </c>
      <c r="F47" s="217">
        <f t="shared" si="0"/>
        <v>72.600000000000009</v>
      </c>
      <c r="G47" s="218">
        <f t="shared" si="1"/>
        <v>112.2</v>
      </c>
      <c r="H47" s="57"/>
      <c r="I47" s="534" t="s">
        <v>141</v>
      </c>
      <c r="J47" s="535"/>
      <c r="K47" s="535"/>
      <c r="L47" s="69"/>
      <c r="M47" s="70"/>
      <c r="N47" s="71"/>
      <c r="O47" s="72"/>
      <c r="P47" s="73"/>
      <c r="Q47" s="74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531" t="s">
        <v>15</v>
      </c>
      <c r="B48" s="537" t="s">
        <v>1272</v>
      </c>
      <c r="C48" s="214"/>
      <c r="D48" s="538" t="s">
        <v>1266</v>
      </c>
      <c r="E48" s="540">
        <v>75</v>
      </c>
      <c r="F48" s="217">
        <f t="shared" si="0"/>
        <v>108.9</v>
      </c>
      <c r="G48" s="218">
        <f t="shared" si="1"/>
        <v>168.29999999999998</v>
      </c>
      <c r="H48" s="57"/>
      <c r="I48" s="534" t="s">
        <v>141</v>
      </c>
      <c r="J48" s="535"/>
      <c r="K48" s="535"/>
      <c r="L48" s="69"/>
      <c r="M48" s="70"/>
      <c r="N48" s="71"/>
      <c r="O48" s="72"/>
      <c r="P48" s="73"/>
      <c r="Q48" s="74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541" t="s">
        <v>15</v>
      </c>
      <c r="B49" s="537" t="s">
        <v>1273</v>
      </c>
      <c r="C49" s="214"/>
      <c r="D49" s="542" t="s">
        <v>1259</v>
      </c>
      <c r="E49" s="543">
        <v>40</v>
      </c>
      <c r="F49" s="544">
        <f t="shared" si="0"/>
        <v>58.08</v>
      </c>
      <c r="G49" s="545">
        <f t="shared" si="1"/>
        <v>89.759999999999991</v>
      </c>
      <c r="H49" s="57"/>
      <c r="I49" s="546" t="s">
        <v>113</v>
      </c>
      <c r="J49" s="546"/>
      <c r="K49" s="546"/>
      <c r="L49" s="69"/>
      <c r="M49" s="70"/>
      <c r="N49" s="71"/>
      <c r="O49" s="72"/>
      <c r="P49" s="73"/>
      <c r="Q49" s="74"/>
      <c r="R49" s="547"/>
      <c r="S49" s="547"/>
      <c r="T49" s="547"/>
      <c r="U49" s="547"/>
      <c r="V49" s="547"/>
      <c r="W49" s="547"/>
      <c r="X49" s="547"/>
      <c r="Y49" s="547"/>
      <c r="Z49" s="547"/>
    </row>
    <row r="50" spans="1:26" ht="25">
      <c r="A50" s="541" t="s">
        <v>15</v>
      </c>
      <c r="B50" s="537" t="s">
        <v>1274</v>
      </c>
      <c r="C50" s="214"/>
      <c r="D50" s="542" t="s">
        <v>1260</v>
      </c>
      <c r="E50" s="540">
        <v>40</v>
      </c>
      <c r="F50" s="544">
        <f t="shared" si="0"/>
        <v>58.08</v>
      </c>
      <c r="G50" s="545">
        <f t="shared" si="1"/>
        <v>89.759999999999991</v>
      </c>
      <c r="H50" s="57"/>
      <c r="I50" s="546" t="s">
        <v>113</v>
      </c>
      <c r="J50" s="546"/>
      <c r="K50" s="546"/>
      <c r="L50" s="69"/>
      <c r="M50" s="70"/>
      <c r="N50" s="71"/>
      <c r="O50" s="72"/>
      <c r="P50" s="73"/>
      <c r="Q50" s="74"/>
      <c r="R50" s="547"/>
      <c r="S50" s="547"/>
      <c r="T50" s="547"/>
      <c r="U50" s="547"/>
      <c r="V50" s="547"/>
      <c r="W50" s="547"/>
      <c r="X50" s="547"/>
      <c r="Y50" s="547"/>
      <c r="Z50" s="547"/>
    </row>
    <row r="51" spans="1:26" ht="25">
      <c r="A51" s="541" t="s">
        <v>15</v>
      </c>
      <c r="B51" s="537" t="s">
        <v>1275</v>
      </c>
      <c r="C51" s="214"/>
      <c r="D51" s="542" t="s">
        <v>1266</v>
      </c>
      <c r="E51" s="540">
        <v>90</v>
      </c>
      <c r="F51" s="544">
        <f t="shared" si="0"/>
        <v>130.68000000000004</v>
      </c>
      <c r="G51" s="545">
        <f t="shared" si="1"/>
        <v>201.96</v>
      </c>
      <c r="H51" s="57"/>
      <c r="I51" s="546" t="s">
        <v>113</v>
      </c>
      <c r="J51" s="546"/>
      <c r="K51" s="546"/>
      <c r="L51" s="69"/>
      <c r="M51" s="70"/>
      <c r="N51" s="71"/>
      <c r="O51" s="72"/>
      <c r="P51" s="73"/>
      <c r="Q51" s="74"/>
      <c r="R51" s="547"/>
      <c r="S51" s="547"/>
      <c r="T51" s="547"/>
      <c r="U51" s="547"/>
      <c r="V51" s="547"/>
      <c r="W51" s="547"/>
      <c r="X51" s="547"/>
      <c r="Y51" s="547"/>
      <c r="Z51" s="547"/>
    </row>
    <row r="52" spans="1:26" ht="25">
      <c r="A52" s="532" t="s">
        <v>15</v>
      </c>
      <c r="B52" s="537" t="s">
        <v>1276</v>
      </c>
      <c r="C52" s="214"/>
      <c r="D52" s="542" t="s">
        <v>1277</v>
      </c>
      <c r="E52" s="548">
        <v>35</v>
      </c>
      <c r="F52" s="544">
        <f t="shared" si="0"/>
        <v>50.82</v>
      </c>
      <c r="G52" s="545">
        <f t="shared" si="1"/>
        <v>78.539999999999992</v>
      </c>
      <c r="H52" s="57"/>
      <c r="I52" s="546" t="s">
        <v>132</v>
      </c>
      <c r="J52" s="546"/>
      <c r="K52" s="546"/>
      <c r="L52" s="69"/>
      <c r="M52" s="70"/>
      <c r="N52" s="71"/>
      <c r="O52" s="72"/>
      <c r="P52" s="73"/>
      <c r="Q52" s="74"/>
      <c r="R52" s="547"/>
      <c r="S52" s="547"/>
      <c r="T52" s="547"/>
      <c r="U52" s="547"/>
      <c r="V52" s="547"/>
      <c r="W52" s="547"/>
      <c r="X52" s="547"/>
      <c r="Y52" s="547"/>
      <c r="Z52" s="547"/>
    </row>
    <row r="53" spans="1:26" ht="25">
      <c r="A53" s="532" t="s">
        <v>15</v>
      </c>
      <c r="B53" s="532" t="s">
        <v>1278</v>
      </c>
      <c r="C53" s="214"/>
      <c r="D53" s="549" t="s">
        <v>106</v>
      </c>
      <c r="E53" s="550">
        <v>45</v>
      </c>
      <c r="F53" s="544">
        <f t="shared" si="0"/>
        <v>65.340000000000018</v>
      </c>
      <c r="G53" s="545">
        <f t="shared" si="1"/>
        <v>100.98</v>
      </c>
      <c r="H53" s="57"/>
      <c r="I53" s="546" t="s">
        <v>132</v>
      </c>
      <c r="J53" s="546"/>
      <c r="K53" s="546"/>
      <c r="L53" s="69"/>
      <c r="M53" s="70"/>
      <c r="N53" s="71"/>
      <c r="O53" s="72"/>
      <c r="P53" s="73"/>
      <c r="Q53" s="74"/>
      <c r="R53" s="547"/>
      <c r="S53" s="547"/>
      <c r="T53" s="547"/>
      <c r="U53" s="547"/>
      <c r="V53" s="547"/>
      <c r="W53" s="547"/>
      <c r="X53" s="547"/>
      <c r="Y53" s="547"/>
      <c r="Z53" s="547"/>
    </row>
    <row r="54" spans="1:26" ht="25">
      <c r="A54" s="532" t="s">
        <v>15</v>
      </c>
      <c r="B54" s="532" t="s">
        <v>1279</v>
      </c>
      <c r="C54" s="214"/>
      <c r="D54" s="549" t="s">
        <v>111</v>
      </c>
      <c r="E54" s="550">
        <v>35</v>
      </c>
      <c r="F54" s="544">
        <f t="shared" si="0"/>
        <v>50.82</v>
      </c>
      <c r="G54" s="545">
        <f t="shared" si="1"/>
        <v>78.539999999999992</v>
      </c>
      <c r="H54" s="57"/>
      <c r="I54" s="546" t="s">
        <v>132</v>
      </c>
      <c r="J54" s="546"/>
      <c r="K54" s="546"/>
      <c r="L54" s="69"/>
      <c r="M54" s="70"/>
      <c r="N54" s="71"/>
      <c r="O54" s="72"/>
      <c r="P54" s="73"/>
      <c r="Q54" s="74"/>
      <c r="R54" s="547"/>
      <c r="S54" s="547"/>
      <c r="T54" s="547"/>
      <c r="U54" s="547"/>
      <c r="V54" s="547"/>
      <c r="W54" s="547"/>
      <c r="X54" s="547"/>
      <c r="Y54" s="547"/>
      <c r="Z54" s="547"/>
    </row>
    <row r="55" spans="1:26" ht="25">
      <c r="A55" s="532" t="s">
        <v>15</v>
      </c>
      <c r="B55" s="532" t="s">
        <v>1280</v>
      </c>
      <c r="C55" s="214"/>
      <c r="D55" s="549" t="s">
        <v>117</v>
      </c>
      <c r="E55" s="550">
        <v>45</v>
      </c>
      <c r="F55" s="544">
        <f t="shared" si="0"/>
        <v>65.340000000000018</v>
      </c>
      <c r="G55" s="545">
        <f t="shared" si="1"/>
        <v>100.98</v>
      </c>
      <c r="H55" s="57"/>
      <c r="I55" s="546" t="s">
        <v>132</v>
      </c>
      <c r="J55" s="546"/>
      <c r="K55" s="546"/>
      <c r="L55" s="69"/>
      <c r="M55" s="70"/>
      <c r="N55" s="71"/>
      <c r="O55" s="72"/>
      <c r="P55" s="73"/>
      <c r="Q55" s="74"/>
      <c r="R55" s="547"/>
      <c r="S55" s="547"/>
      <c r="T55" s="547"/>
      <c r="U55" s="547"/>
      <c r="V55" s="547"/>
      <c r="W55" s="547"/>
      <c r="X55" s="547"/>
      <c r="Y55" s="547"/>
      <c r="Z55" s="547"/>
    </row>
    <row r="56" spans="1:26" ht="25">
      <c r="A56" s="532" t="s">
        <v>15</v>
      </c>
      <c r="B56" s="532" t="s">
        <v>1280</v>
      </c>
      <c r="C56" s="214"/>
      <c r="D56" s="549" t="s">
        <v>117</v>
      </c>
      <c r="E56" s="550">
        <v>35</v>
      </c>
      <c r="F56" s="544">
        <f t="shared" si="0"/>
        <v>50.82</v>
      </c>
      <c r="G56" s="545">
        <f t="shared" si="1"/>
        <v>78.539999999999992</v>
      </c>
      <c r="H56" s="57"/>
      <c r="I56" s="546" t="s">
        <v>132</v>
      </c>
      <c r="J56" s="546"/>
      <c r="K56" s="546"/>
      <c r="L56" s="69"/>
      <c r="M56" s="70"/>
      <c r="N56" s="71"/>
      <c r="O56" s="72"/>
      <c r="P56" s="73"/>
      <c r="Q56" s="74"/>
      <c r="R56" s="547"/>
      <c r="S56" s="547"/>
      <c r="T56" s="547"/>
      <c r="U56" s="547"/>
      <c r="V56" s="547"/>
      <c r="W56" s="547"/>
      <c r="X56" s="547"/>
      <c r="Y56" s="547"/>
      <c r="Z56" s="547"/>
    </row>
    <row r="57" spans="1:26" ht="25">
      <c r="A57" s="532" t="s">
        <v>15</v>
      </c>
      <c r="B57" s="532" t="s">
        <v>1281</v>
      </c>
      <c r="C57" s="214"/>
      <c r="D57" s="549" t="s">
        <v>101</v>
      </c>
      <c r="E57" s="550">
        <v>45</v>
      </c>
      <c r="F57" s="544">
        <f t="shared" si="0"/>
        <v>65.340000000000018</v>
      </c>
      <c r="G57" s="545">
        <f t="shared" si="1"/>
        <v>100.98</v>
      </c>
      <c r="H57" s="57"/>
      <c r="I57" s="546" t="s">
        <v>132</v>
      </c>
      <c r="J57" s="546"/>
      <c r="K57" s="546"/>
      <c r="L57" s="69"/>
      <c r="M57" s="70"/>
      <c r="N57" s="71"/>
      <c r="O57" s="72"/>
      <c r="P57" s="73"/>
      <c r="Q57" s="74"/>
      <c r="R57" s="547"/>
      <c r="S57" s="547"/>
      <c r="T57" s="547"/>
      <c r="U57" s="547"/>
      <c r="V57" s="547"/>
      <c r="W57" s="547"/>
      <c r="X57" s="547"/>
      <c r="Y57" s="547"/>
      <c r="Z57" s="547"/>
    </row>
    <row r="58" spans="1:26" ht="25">
      <c r="A58" s="532" t="s">
        <v>15</v>
      </c>
      <c r="B58" s="532" t="s">
        <v>1282</v>
      </c>
      <c r="C58" s="214"/>
      <c r="D58" s="549" t="s">
        <v>117</v>
      </c>
      <c r="E58" s="550">
        <v>35</v>
      </c>
      <c r="F58" s="544">
        <f t="shared" si="0"/>
        <v>50.82</v>
      </c>
      <c r="G58" s="545">
        <f t="shared" si="1"/>
        <v>78.539999999999992</v>
      </c>
      <c r="H58" s="57"/>
      <c r="I58" s="546" t="s">
        <v>132</v>
      </c>
      <c r="J58" s="546"/>
      <c r="K58" s="546"/>
      <c r="L58" s="69"/>
      <c r="M58" s="70"/>
      <c r="N58" s="71"/>
      <c r="O58" s="72"/>
      <c r="P58" s="73"/>
      <c r="Q58" s="74"/>
      <c r="R58" s="547"/>
      <c r="S58" s="547"/>
      <c r="T58" s="547"/>
      <c r="U58" s="547"/>
      <c r="V58" s="547"/>
      <c r="W58" s="547"/>
      <c r="X58" s="547"/>
      <c r="Y58" s="547"/>
      <c r="Z58" s="547"/>
    </row>
    <row r="59" spans="1:26" ht="25">
      <c r="A59" s="532" t="s">
        <v>15</v>
      </c>
      <c r="B59" s="532" t="s">
        <v>1283</v>
      </c>
      <c r="C59" s="214"/>
      <c r="D59" s="549" t="s">
        <v>117</v>
      </c>
      <c r="E59" s="550">
        <v>45</v>
      </c>
      <c r="F59" s="544">
        <f t="shared" si="0"/>
        <v>65.340000000000018</v>
      </c>
      <c r="G59" s="545">
        <f t="shared" si="1"/>
        <v>100.98</v>
      </c>
      <c r="H59" s="57"/>
      <c r="I59" s="546" t="s">
        <v>132</v>
      </c>
      <c r="J59" s="546"/>
      <c r="K59" s="546"/>
      <c r="L59" s="69"/>
      <c r="M59" s="70"/>
      <c r="N59" s="71"/>
      <c r="O59" s="72"/>
      <c r="P59" s="73"/>
      <c r="Q59" s="74"/>
      <c r="R59" s="547"/>
      <c r="S59" s="547"/>
      <c r="T59" s="547"/>
      <c r="U59" s="547"/>
      <c r="V59" s="547"/>
      <c r="W59" s="547"/>
      <c r="X59" s="547"/>
      <c r="Y59" s="547"/>
      <c r="Z59" s="547"/>
    </row>
    <row r="60" spans="1:26" ht="25">
      <c r="A60" s="532" t="s">
        <v>15</v>
      </c>
      <c r="B60" s="532" t="s">
        <v>1284</v>
      </c>
      <c r="C60" s="214"/>
      <c r="D60" s="549" t="s">
        <v>117</v>
      </c>
      <c r="E60" s="551">
        <v>35</v>
      </c>
      <c r="F60" s="217">
        <f t="shared" si="0"/>
        <v>50.82</v>
      </c>
      <c r="G60" s="218">
        <f t="shared" si="1"/>
        <v>78.539999999999992</v>
      </c>
      <c r="H60" s="57"/>
      <c r="I60" s="546" t="s">
        <v>132</v>
      </c>
      <c r="J60" s="535"/>
      <c r="K60" s="535"/>
      <c r="L60" s="69"/>
      <c r="M60" s="70"/>
      <c r="N60" s="71"/>
      <c r="O60" s="72"/>
      <c r="P60" s="73"/>
      <c r="Q60" s="74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532" t="s">
        <v>15</v>
      </c>
      <c r="B61" s="532" t="s">
        <v>1283</v>
      </c>
      <c r="C61" s="214"/>
      <c r="D61" s="549" t="s">
        <v>85</v>
      </c>
      <c r="E61" s="551">
        <v>45</v>
      </c>
      <c r="F61" s="217">
        <f t="shared" si="0"/>
        <v>65.340000000000018</v>
      </c>
      <c r="G61" s="218">
        <f t="shared" si="1"/>
        <v>100.98</v>
      </c>
      <c r="H61" s="57"/>
      <c r="I61" s="546" t="s">
        <v>132</v>
      </c>
      <c r="J61" s="535"/>
      <c r="K61" s="535"/>
      <c r="L61" s="69"/>
      <c r="M61" s="70"/>
      <c r="N61" s="71"/>
      <c r="O61" s="72"/>
      <c r="P61" s="73"/>
      <c r="Q61" s="74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532" t="s">
        <v>15</v>
      </c>
      <c r="B62" s="532" t="s">
        <v>1284</v>
      </c>
      <c r="C62" s="214"/>
      <c r="D62" s="549" t="s">
        <v>106</v>
      </c>
      <c r="E62" s="551">
        <v>45</v>
      </c>
      <c r="F62" s="217">
        <f t="shared" si="0"/>
        <v>65.340000000000018</v>
      </c>
      <c r="G62" s="218">
        <f t="shared" si="1"/>
        <v>100.98</v>
      </c>
      <c r="H62" s="57"/>
      <c r="I62" s="546" t="s">
        <v>132</v>
      </c>
      <c r="J62" s="535"/>
      <c r="K62" s="535"/>
      <c r="L62" s="69"/>
      <c r="M62" s="70"/>
      <c r="N62" s="71"/>
      <c r="O62" s="72"/>
      <c r="P62" s="73"/>
      <c r="Q62" s="74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532" t="s">
        <v>15</v>
      </c>
      <c r="B63" s="532" t="s">
        <v>1284</v>
      </c>
      <c r="C63" s="214"/>
      <c r="D63" s="549" t="s">
        <v>111</v>
      </c>
      <c r="E63" s="551">
        <v>55</v>
      </c>
      <c r="F63" s="217">
        <f t="shared" si="0"/>
        <v>79.860000000000014</v>
      </c>
      <c r="G63" s="218">
        <f t="shared" si="1"/>
        <v>123.42000000000002</v>
      </c>
      <c r="H63" s="57"/>
      <c r="I63" s="546" t="s">
        <v>132</v>
      </c>
      <c r="J63" s="535"/>
      <c r="K63" s="535"/>
      <c r="L63" s="69"/>
      <c r="M63" s="70"/>
      <c r="N63" s="71"/>
      <c r="O63" s="72"/>
      <c r="P63" s="73"/>
      <c r="Q63" s="74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532" t="s">
        <v>15</v>
      </c>
      <c r="B64" s="532" t="s">
        <v>1285</v>
      </c>
      <c r="C64" s="214"/>
      <c r="D64" s="549" t="s">
        <v>117</v>
      </c>
      <c r="E64" s="551">
        <v>75</v>
      </c>
      <c r="F64" s="217">
        <f t="shared" si="0"/>
        <v>108.9</v>
      </c>
      <c r="G64" s="218">
        <f t="shared" si="1"/>
        <v>168.29999999999998</v>
      </c>
      <c r="H64" s="57"/>
      <c r="I64" s="546" t="s">
        <v>132</v>
      </c>
      <c r="J64" s="535"/>
      <c r="K64" s="535"/>
      <c r="L64" s="69"/>
      <c r="M64" s="70"/>
      <c r="N64" s="71"/>
      <c r="O64" s="72"/>
      <c r="P64" s="73"/>
      <c r="Q64" s="74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532" t="s">
        <v>15</v>
      </c>
      <c r="B65" s="532" t="s">
        <v>1285</v>
      </c>
      <c r="C65" s="214"/>
      <c r="D65" s="549" t="s">
        <v>85</v>
      </c>
      <c r="E65" s="551">
        <v>9</v>
      </c>
      <c r="F65" s="217">
        <f t="shared" si="0"/>
        <v>13.068000000000001</v>
      </c>
      <c r="G65" s="218">
        <f t="shared" si="1"/>
        <v>20.196000000000002</v>
      </c>
      <c r="H65" s="57"/>
      <c r="I65" s="546" t="s">
        <v>132</v>
      </c>
      <c r="J65" s="535"/>
      <c r="K65" s="535"/>
      <c r="L65" s="69"/>
      <c r="M65" s="70"/>
      <c r="N65" s="71"/>
      <c r="O65" s="72"/>
      <c r="P65" s="73"/>
      <c r="Q65" s="74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532" t="s">
        <v>15</v>
      </c>
      <c r="B66" s="532" t="s">
        <v>1286</v>
      </c>
      <c r="C66" s="214"/>
      <c r="D66" s="549" t="s">
        <v>117</v>
      </c>
      <c r="E66" s="551">
        <v>55</v>
      </c>
      <c r="F66" s="217">
        <f t="shared" si="0"/>
        <v>79.860000000000014</v>
      </c>
      <c r="G66" s="218">
        <f t="shared" si="1"/>
        <v>123.42000000000002</v>
      </c>
      <c r="H66" s="57"/>
      <c r="I66" s="546" t="s">
        <v>132</v>
      </c>
      <c r="J66" s="535"/>
      <c r="K66" s="535"/>
      <c r="L66" s="69"/>
      <c r="M66" s="70"/>
      <c r="N66" s="71"/>
      <c r="O66" s="72"/>
      <c r="P66" s="73"/>
      <c r="Q66" s="74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532" t="s">
        <v>15</v>
      </c>
      <c r="B67" s="532" t="s">
        <v>1287</v>
      </c>
      <c r="C67" s="214"/>
      <c r="D67" s="549" t="s">
        <v>101</v>
      </c>
      <c r="E67" s="551">
        <v>75</v>
      </c>
      <c r="F67" s="217">
        <f t="shared" si="0"/>
        <v>108.9</v>
      </c>
      <c r="G67" s="218">
        <f t="shared" si="1"/>
        <v>168.29999999999998</v>
      </c>
      <c r="H67" s="57"/>
      <c r="I67" s="546" t="s">
        <v>132</v>
      </c>
      <c r="J67" s="535"/>
      <c r="K67" s="535"/>
      <c r="L67" s="69"/>
      <c r="M67" s="70"/>
      <c r="N67" s="71"/>
      <c r="O67" s="72"/>
      <c r="P67" s="73"/>
      <c r="Q67" s="74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532" t="s">
        <v>15</v>
      </c>
      <c r="B68" s="532" t="s">
        <v>1288</v>
      </c>
      <c r="C68" s="214"/>
      <c r="D68" s="549" t="s">
        <v>106</v>
      </c>
      <c r="E68" s="551">
        <v>90</v>
      </c>
      <c r="F68" s="217">
        <f t="shared" si="0"/>
        <v>130.68000000000004</v>
      </c>
      <c r="G68" s="218">
        <f t="shared" si="1"/>
        <v>201.96</v>
      </c>
      <c r="H68" s="57"/>
      <c r="I68" s="546" t="s">
        <v>132</v>
      </c>
      <c r="J68" s="535"/>
      <c r="K68" s="535"/>
      <c r="L68" s="69"/>
      <c r="M68" s="70"/>
      <c r="N68" s="71"/>
      <c r="O68" s="72"/>
      <c r="P68" s="73"/>
      <c r="Q68" s="74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532" t="s">
        <v>15</v>
      </c>
      <c r="B69" s="552" t="s">
        <v>1289</v>
      </c>
      <c r="C69" s="214"/>
      <c r="D69" s="549" t="s">
        <v>117</v>
      </c>
      <c r="E69" s="553">
        <v>3.26</v>
      </c>
      <c r="F69" s="217">
        <f t="shared" si="0"/>
        <v>4.7335199999999995</v>
      </c>
      <c r="G69" s="218">
        <f t="shared" si="1"/>
        <v>7.3154399999999988</v>
      </c>
      <c r="H69" s="57"/>
      <c r="I69" s="546" t="s">
        <v>132</v>
      </c>
      <c r="J69" s="535"/>
      <c r="K69" s="535"/>
      <c r="L69" s="69"/>
      <c r="M69" s="70"/>
      <c r="N69" s="71"/>
      <c r="O69" s="72"/>
      <c r="P69" s="73"/>
      <c r="Q69" s="74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532" t="s">
        <v>15</v>
      </c>
      <c r="B70" s="552" t="s">
        <v>1289</v>
      </c>
      <c r="C70" s="214"/>
      <c r="D70" s="554" t="s">
        <v>119</v>
      </c>
      <c r="E70" s="218">
        <v>19.05</v>
      </c>
      <c r="F70" s="217">
        <f t="shared" si="0"/>
        <v>27.660600000000002</v>
      </c>
      <c r="G70" s="218">
        <f t="shared" si="1"/>
        <v>42.748199999999997</v>
      </c>
      <c r="H70" s="57"/>
      <c r="I70" s="546" t="s">
        <v>132</v>
      </c>
      <c r="J70" s="535"/>
      <c r="K70" s="535"/>
      <c r="L70" s="69"/>
      <c r="M70" s="70"/>
      <c r="N70" s="71"/>
      <c r="O70" s="72"/>
      <c r="P70" s="73"/>
      <c r="Q70" s="74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532" t="s">
        <v>15</v>
      </c>
      <c r="B71" s="552" t="s">
        <v>1290</v>
      </c>
      <c r="C71" s="214"/>
      <c r="D71" s="554" t="s">
        <v>101</v>
      </c>
      <c r="E71" s="218">
        <v>11.07</v>
      </c>
      <c r="F71" s="217">
        <f t="shared" si="0"/>
        <v>16.073640000000001</v>
      </c>
      <c r="G71" s="218">
        <f t="shared" si="1"/>
        <v>24.841080000000002</v>
      </c>
      <c r="H71" s="57"/>
      <c r="I71" s="546" t="s">
        <v>132</v>
      </c>
      <c r="J71" s="535"/>
      <c r="K71" s="535"/>
      <c r="L71" s="69"/>
      <c r="M71" s="70"/>
      <c r="N71" s="71"/>
      <c r="O71" s="72"/>
      <c r="P71" s="73"/>
      <c r="Q71" s="74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531" t="s">
        <v>15</v>
      </c>
      <c r="B72" s="532" t="s">
        <v>1291</v>
      </c>
      <c r="C72" s="214"/>
      <c r="D72" s="533" t="s">
        <v>92</v>
      </c>
      <c r="E72" s="555">
        <v>1.49</v>
      </c>
      <c r="F72" s="217">
        <f t="shared" si="0"/>
        <v>2.1634799999999998</v>
      </c>
      <c r="G72" s="218">
        <f t="shared" si="1"/>
        <v>3.3435599999999996</v>
      </c>
      <c r="H72" s="57"/>
      <c r="I72" s="534" t="s">
        <v>141</v>
      </c>
      <c r="J72" s="535"/>
      <c r="K72" s="535"/>
      <c r="L72" s="69"/>
      <c r="M72" s="70"/>
      <c r="N72" s="71"/>
      <c r="O72" s="72"/>
      <c r="P72" s="73"/>
      <c r="Q72" s="74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531" t="s">
        <v>15</v>
      </c>
      <c r="B73" s="532" t="s">
        <v>1250</v>
      </c>
      <c r="C73" s="214"/>
      <c r="D73" s="533" t="s">
        <v>117</v>
      </c>
      <c r="E73" s="555">
        <v>2.2000000000000002</v>
      </c>
      <c r="F73" s="217">
        <f t="shared" si="0"/>
        <v>3.1944000000000008</v>
      </c>
      <c r="G73" s="218">
        <f t="shared" si="1"/>
        <v>4.9368000000000007</v>
      </c>
      <c r="H73" s="57"/>
      <c r="I73" s="534" t="s">
        <v>141</v>
      </c>
      <c r="J73" s="535"/>
      <c r="K73" s="535"/>
      <c r="L73" s="69"/>
      <c r="M73" s="70"/>
      <c r="N73" s="71"/>
      <c r="O73" s="72"/>
      <c r="P73" s="73"/>
      <c r="Q73" s="74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531" t="s">
        <v>15</v>
      </c>
      <c r="B74" s="532" t="s">
        <v>1292</v>
      </c>
      <c r="C74" s="214"/>
      <c r="D74" s="533" t="s">
        <v>119</v>
      </c>
      <c r="E74" s="555">
        <v>4.59</v>
      </c>
      <c r="F74" s="217">
        <f t="shared" si="0"/>
        <v>6.6646800000000015</v>
      </c>
      <c r="G74" s="218">
        <f t="shared" si="1"/>
        <v>10.29996</v>
      </c>
      <c r="H74" s="57"/>
      <c r="I74" s="534" t="s">
        <v>141</v>
      </c>
      <c r="J74" s="535"/>
      <c r="K74" s="535"/>
      <c r="L74" s="69"/>
      <c r="M74" s="70"/>
      <c r="N74" s="71"/>
      <c r="O74" s="72"/>
      <c r="P74" s="73"/>
      <c r="Q74" s="74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531" t="s">
        <v>15</v>
      </c>
      <c r="B75" s="532" t="s">
        <v>1292</v>
      </c>
      <c r="C75" s="214"/>
      <c r="D75" s="533" t="s">
        <v>184</v>
      </c>
      <c r="E75" s="555">
        <v>14.28</v>
      </c>
      <c r="F75" s="217">
        <f t="shared" si="0"/>
        <v>20.734560000000002</v>
      </c>
      <c r="G75" s="218">
        <f t="shared" si="1"/>
        <v>32.044319999999999</v>
      </c>
      <c r="H75" s="57"/>
      <c r="I75" s="534" t="s">
        <v>141</v>
      </c>
      <c r="J75" s="535"/>
      <c r="K75" s="535"/>
      <c r="L75" s="69"/>
      <c r="M75" s="70"/>
      <c r="N75" s="71"/>
      <c r="O75" s="72"/>
      <c r="P75" s="73"/>
      <c r="Q75" s="74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531" t="s">
        <v>15</v>
      </c>
      <c r="B76" s="532" t="s">
        <v>1292</v>
      </c>
      <c r="C76" s="214"/>
      <c r="D76" s="533" t="s">
        <v>169</v>
      </c>
      <c r="E76" s="555">
        <v>20.23</v>
      </c>
      <c r="F76" s="217">
        <f t="shared" si="0"/>
        <v>29.373960000000007</v>
      </c>
      <c r="G76" s="218">
        <f t="shared" si="1"/>
        <v>45.39612000000001</v>
      </c>
      <c r="H76" s="57"/>
      <c r="I76" s="534" t="s">
        <v>141</v>
      </c>
      <c r="J76" s="535"/>
      <c r="K76" s="535"/>
      <c r="L76" s="69"/>
      <c r="M76" s="70"/>
      <c r="N76" s="71"/>
      <c r="O76" s="72"/>
      <c r="P76" s="73"/>
      <c r="Q76" s="74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531" t="s">
        <v>15</v>
      </c>
      <c r="B77" s="532" t="s">
        <v>1293</v>
      </c>
      <c r="C77" s="214"/>
      <c r="D77" s="533" t="s">
        <v>117</v>
      </c>
      <c r="E77" s="555">
        <v>5.09</v>
      </c>
      <c r="F77" s="217">
        <f t="shared" si="0"/>
        <v>7.3906800000000006</v>
      </c>
      <c r="G77" s="218">
        <f t="shared" si="1"/>
        <v>11.42196</v>
      </c>
      <c r="H77" s="57"/>
      <c r="I77" s="534" t="s">
        <v>141</v>
      </c>
      <c r="J77" s="535"/>
      <c r="K77" s="535"/>
      <c r="L77" s="69"/>
      <c r="M77" s="70"/>
      <c r="N77" s="71"/>
      <c r="O77" s="72"/>
      <c r="P77" s="73"/>
      <c r="Q77" s="74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531" t="s">
        <v>15</v>
      </c>
      <c r="B78" s="556" t="s">
        <v>1294</v>
      </c>
      <c r="C78" s="214"/>
      <c r="D78" s="557" t="s">
        <v>119</v>
      </c>
      <c r="E78" s="558">
        <v>6.82</v>
      </c>
      <c r="F78" s="217">
        <f t="shared" si="0"/>
        <v>9.9026399999999999</v>
      </c>
      <c r="G78" s="218">
        <f t="shared" si="1"/>
        <v>15.304079999999999</v>
      </c>
      <c r="H78" s="57"/>
      <c r="I78" s="534" t="s">
        <v>113</v>
      </c>
      <c r="J78" s="535"/>
      <c r="K78" s="535"/>
      <c r="L78" s="69"/>
      <c r="M78" s="70"/>
      <c r="N78" s="71"/>
      <c r="O78" s="72"/>
      <c r="P78" s="73"/>
      <c r="Q78" s="74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531" t="s">
        <v>15</v>
      </c>
      <c r="B79" s="559" t="s">
        <v>1294</v>
      </c>
      <c r="C79" s="214"/>
      <c r="D79" s="560" t="s">
        <v>184</v>
      </c>
      <c r="E79" s="561">
        <v>13.58</v>
      </c>
      <c r="F79" s="217">
        <f t="shared" si="0"/>
        <v>19.718160000000001</v>
      </c>
      <c r="G79" s="218">
        <f t="shared" si="1"/>
        <v>30.473519999999997</v>
      </c>
      <c r="H79" s="57"/>
      <c r="I79" s="534" t="s">
        <v>113</v>
      </c>
      <c r="J79" s="535"/>
      <c r="K79" s="535"/>
      <c r="L79" s="69"/>
      <c r="M79" s="70"/>
      <c r="N79" s="71"/>
      <c r="O79" s="72"/>
      <c r="P79" s="73"/>
      <c r="Q79" s="74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531" t="s">
        <v>15</v>
      </c>
      <c r="B80" s="532" t="s">
        <v>1294</v>
      </c>
      <c r="C80" s="214"/>
      <c r="D80" s="549" t="s">
        <v>169</v>
      </c>
      <c r="E80" s="562">
        <v>24.24</v>
      </c>
      <c r="F80" s="217">
        <f t="shared" si="0"/>
        <v>35.196480000000001</v>
      </c>
      <c r="G80" s="218">
        <f t="shared" si="1"/>
        <v>54.394559999999998</v>
      </c>
      <c r="H80" s="57"/>
      <c r="I80" s="534" t="s">
        <v>113</v>
      </c>
      <c r="J80" s="535"/>
      <c r="K80" s="535"/>
      <c r="L80" s="69"/>
      <c r="M80" s="70"/>
      <c r="N80" s="71"/>
      <c r="O80" s="72"/>
      <c r="P80" s="73"/>
      <c r="Q80" s="74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531" t="s">
        <v>15</v>
      </c>
      <c r="B81" s="532" t="s">
        <v>1295</v>
      </c>
      <c r="C81" s="214"/>
      <c r="D81" s="549" t="s">
        <v>137</v>
      </c>
      <c r="E81" s="562">
        <v>25</v>
      </c>
      <c r="F81" s="217">
        <f t="shared" si="0"/>
        <v>36.300000000000004</v>
      </c>
      <c r="G81" s="218">
        <f t="shared" si="1"/>
        <v>56.1</v>
      </c>
      <c r="H81" s="57"/>
      <c r="I81" s="534" t="s">
        <v>113</v>
      </c>
      <c r="J81" s="535"/>
      <c r="K81" s="535"/>
      <c r="L81" s="69"/>
      <c r="M81" s="70"/>
      <c r="N81" s="71"/>
      <c r="O81" s="72"/>
      <c r="P81" s="73"/>
      <c r="Q81" s="74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531" t="s">
        <v>15</v>
      </c>
      <c r="B82" s="532" t="s">
        <v>1296</v>
      </c>
      <c r="C82" s="214"/>
      <c r="D82" s="549" t="s">
        <v>117</v>
      </c>
      <c r="E82" s="562">
        <v>12</v>
      </c>
      <c r="F82" s="217">
        <f t="shared" si="0"/>
        <v>17.423999999999999</v>
      </c>
      <c r="G82" s="218">
        <f t="shared" si="1"/>
        <v>26.928000000000001</v>
      </c>
      <c r="H82" s="57"/>
      <c r="I82" s="534" t="s">
        <v>113</v>
      </c>
      <c r="J82" s="535"/>
      <c r="K82" s="535"/>
      <c r="L82" s="69"/>
      <c r="M82" s="70"/>
      <c r="N82" s="71"/>
      <c r="O82" s="72"/>
      <c r="P82" s="73"/>
      <c r="Q82" s="74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531" t="s">
        <v>15</v>
      </c>
      <c r="B83" s="532" t="s">
        <v>1297</v>
      </c>
      <c r="C83" s="214"/>
      <c r="D83" s="549" t="s">
        <v>101</v>
      </c>
      <c r="E83" s="562">
        <v>13.85</v>
      </c>
      <c r="F83" s="217">
        <f t="shared" si="0"/>
        <v>20.110200000000003</v>
      </c>
      <c r="G83" s="218">
        <f t="shared" si="1"/>
        <v>31.0794</v>
      </c>
      <c r="H83" s="57"/>
      <c r="I83" s="534" t="s">
        <v>113</v>
      </c>
      <c r="J83" s="535"/>
      <c r="K83" s="535"/>
      <c r="L83" s="69"/>
      <c r="M83" s="70"/>
      <c r="N83" s="71"/>
      <c r="O83" s="72"/>
      <c r="P83" s="73"/>
      <c r="Q83" s="74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531" t="s">
        <v>15</v>
      </c>
      <c r="B84" s="532" t="s">
        <v>1296</v>
      </c>
      <c r="C84" s="214"/>
      <c r="D84" s="549" t="s">
        <v>119</v>
      </c>
      <c r="E84" s="562">
        <v>30</v>
      </c>
      <c r="F84" s="217">
        <f t="shared" si="0"/>
        <v>43.56</v>
      </c>
      <c r="G84" s="218">
        <f t="shared" si="1"/>
        <v>67.320000000000007</v>
      </c>
      <c r="H84" s="57"/>
      <c r="I84" s="534" t="s">
        <v>113</v>
      </c>
      <c r="J84" s="535"/>
      <c r="K84" s="535"/>
      <c r="L84" s="69"/>
      <c r="M84" s="70"/>
      <c r="N84" s="71"/>
      <c r="O84" s="72"/>
      <c r="P84" s="73"/>
      <c r="Q84" s="74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531" t="s">
        <v>15</v>
      </c>
      <c r="B85" s="830" t="s">
        <v>1298</v>
      </c>
      <c r="C85" s="828"/>
      <c r="D85" s="554" t="s">
        <v>184</v>
      </c>
      <c r="E85" s="563">
        <v>27.94</v>
      </c>
      <c r="F85" s="217">
        <f t="shared" si="0"/>
        <v>40.568880000000014</v>
      </c>
      <c r="G85" s="218">
        <f t="shared" si="1"/>
        <v>62.69736000000001</v>
      </c>
      <c r="H85" s="57"/>
      <c r="I85" s="534" t="s">
        <v>124</v>
      </c>
      <c r="J85" s="535"/>
      <c r="K85" s="535"/>
      <c r="L85" s="69"/>
      <c r="M85" s="70"/>
      <c r="N85" s="71"/>
      <c r="O85" s="72"/>
      <c r="P85" s="73"/>
      <c r="Q85" s="74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531" t="s">
        <v>15</v>
      </c>
      <c r="B86" s="830" t="s">
        <v>1299</v>
      </c>
      <c r="C86" s="828"/>
      <c r="D86" s="554" t="s">
        <v>117</v>
      </c>
      <c r="E86" s="563">
        <v>3.59</v>
      </c>
      <c r="F86" s="217">
        <f t="shared" si="0"/>
        <v>5.2126800000000006</v>
      </c>
      <c r="G86" s="218">
        <f t="shared" si="1"/>
        <v>8.0559600000000007</v>
      </c>
      <c r="H86" s="57"/>
      <c r="I86" s="534" t="s">
        <v>124</v>
      </c>
      <c r="J86" s="535"/>
      <c r="K86" s="535"/>
      <c r="L86" s="69"/>
      <c r="M86" s="70"/>
      <c r="N86" s="71"/>
      <c r="O86" s="72"/>
      <c r="P86" s="73"/>
      <c r="Q86" s="74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531" t="s">
        <v>15</v>
      </c>
      <c r="B87" s="830" t="s">
        <v>1299</v>
      </c>
      <c r="C87" s="828"/>
      <c r="D87" s="554" t="s">
        <v>101</v>
      </c>
      <c r="E87" s="563">
        <v>6.18</v>
      </c>
      <c r="F87" s="217">
        <f t="shared" si="0"/>
        <v>8.9733600000000013</v>
      </c>
      <c r="G87" s="218">
        <f t="shared" si="1"/>
        <v>13.86792</v>
      </c>
      <c r="H87" s="57"/>
      <c r="I87" s="534" t="s">
        <v>124</v>
      </c>
      <c r="J87" s="535"/>
      <c r="K87" s="535"/>
      <c r="L87" s="69"/>
      <c r="M87" s="70"/>
      <c r="N87" s="71"/>
      <c r="O87" s="72"/>
      <c r="P87" s="73"/>
      <c r="Q87" s="74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531" t="s">
        <v>15</v>
      </c>
      <c r="B88" s="830" t="s">
        <v>1300</v>
      </c>
      <c r="C88" s="828"/>
      <c r="D88" s="554" t="s">
        <v>117</v>
      </c>
      <c r="E88" s="563">
        <v>3.98</v>
      </c>
      <c r="F88" s="217">
        <f t="shared" si="0"/>
        <v>5.7789599999999997</v>
      </c>
      <c r="G88" s="218">
        <f t="shared" si="1"/>
        <v>8.9311199999999999</v>
      </c>
      <c r="H88" s="57"/>
      <c r="I88" s="534" t="s">
        <v>124</v>
      </c>
      <c r="J88" s="535"/>
      <c r="K88" s="535"/>
      <c r="L88" s="69"/>
      <c r="M88" s="70"/>
      <c r="N88" s="71"/>
      <c r="O88" s="72"/>
      <c r="P88" s="73"/>
      <c r="Q88" s="74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531" t="s">
        <v>15</v>
      </c>
      <c r="B89" s="830" t="s">
        <v>1301</v>
      </c>
      <c r="C89" s="828"/>
      <c r="D89" s="554" t="s">
        <v>117</v>
      </c>
      <c r="E89" s="563">
        <v>3.98</v>
      </c>
      <c r="F89" s="217">
        <f t="shared" si="0"/>
        <v>5.7789599999999997</v>
      </c>
      <c r="G89" s="218">
        <f t="shared" si="1"/>
        <v>8.9311199999999999</v>
      </c>
      <c r="H89" s="57"/>
      <c r="I89" s="534" t="s">
        <v>124</v>
      </c>
      <c r="J89" s="535"/>
      <c r="K89" s="535"/>
      <c r="L89" s="69"/>
      <c r="M89" s="70"/>
      <c r="N89" s="71"/>
      <c r="O89" s="72"/>
      <c r="P89" s="73"/>
      <c r="Q89" s="74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531" t="s">
        <v>15</v>
      </c>
      <c r="B90" s="830" t="s">
        <v>1302</v>
      </c>
      <c r="C90" s="828"/>
      <c r="D90" s="554" t="s">
        <v>117</v>
      </c>
      <c r="E90" s="563">
        <v>6.18</v>
      </c>
      <c r="F90" s="217">
        <f t="shared" si="0"/>
        <v>8.9733600000000013</v>
      </c>
      <c r="G90" s="218">
        <f t="shared" si="1"/>
        <v>13.86792</v>
      </c>
      <c r="H90" s="57"/>
      <c r="I90" s="534" t="s">
        <v>124</v>
      </c>
      <c r="J90" s="535"/>
      <c r="K90" s="535"/>
      <c r="L90" s="69"/>
      <c r="M90" s="70"/>
      <c r="N90" s="71"/>
      <c r="O90" s="72"/>
      <c r="P90" s="73"/>
      <c r="Q90" s="74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531" t="s">
        <v>15</v>
      </c>
      <c r="B91" s="830" t="s">
        <v>1302</v>
      </c>
      <c r="C91" s="828"/>
      <c r="D91" s="554" t="s">
        <v>101</v>
      </c>
      <c r="E91" s="563">
        <v>14.27</v>
      </c>
      <c r="F91" s="217">
        <f t="shared" si="0"/>
        <v>20.720040000000004</v>
      </c>
      <c r="G91" s="218">
        <f t="shared" si="1"/>
        <v>32.021880000000003</v>
      </c>
      <c r="H91" s="57"/>
      <c r="I91" s="534" t="s">
        <v>124</v>
      </c>
      <c r="J91" s="535"/>
      <c r="K91" s="535"/>
      <c r="L91" s="69"/>
      <c r="M91" s="70"/>
      <c r="N91" s="71"/>
      <c r="O91" s="72"/>
      <c r="P91" s="73"/>
      <c r="Q91" s="74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531" t="s">
        <v>15</v>
      </c>
      <c r="B92" s="830" t="s">
        <v>1302</v>
      </c>
      <c r="C92" s="828"/>
      <c r="D92" s="554" t="s">
        <v>119</v>
      </c>
      <c r="E92" s="563">
        <v>20.82</v>
      </c>
      <c r="F92" s="217">
        <f t="shared" si="0"/>
        <v>30.230640000000005</v>
      </c>
      <c r="G92" s="218">
        <f t="shared" si="1"/>
        <v>46.720080000000003</v>
      </c>
      <c r="H92" s="57"/>
      <c r="I92" s="534" t="s">
        <v>124</v>
      </c>
      <c r="J92" s="535"/>
      <c r="K92" s="535"/>
      <c r="L92" s="69"/>
      <c r="M92" s="70"/>
      <c r="N92" s="71"/>
      <c r="O92" s="72"/>
      <c r="P92" s="73"/>
      <c r="Q92" s="74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5">
      <c r="A93" s="531" t="s">
        <v>15</v>
      </c>
      <c r="B93" s="830" t="s">
        <v>1302</v>
      </c>
      <c r="C93" s="828"/>
      <c r="D93" s="554" t="s">
        <v>184</v>
      </c>
      <c r="E93" s="563">
        <v>41.3</v>
      </c>
      <c r="F93" s="217">
        <f t="shared" si="0"/>
        <v>59.967600000000004</v>
      </c>
      <c r="G93" s="218">
        <f t="shared" si="1"/>
        <v>92.677199999999999</v>
      </c>
      <c r="H93" s="57"/>
      <c r="I93" s="534" t="s">
        <v>124</v>
      </c>
      <c r="J93" s="535"/>
      <c r="K93" s="535"/>
      <c r="L93" s="69"/>
      <c r="M93" s="70"/>
      <c r="N93" s="71"/>
      <c r="O93" s="72"/>
      <c r="P93" s="73"/>
      <c r="Q93" s="74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531" t="s">
        <v>15</v>
      </c>
      <c r="B94" s="830" t="s">
        <v>1303</v>
      </c>
      <c r="C94" s="828"/>
      <c r="D94" s="554" t="s">
        <v>117</v>
      </c>
      <c r="E94" s="563">
        <v>7.43</v>
      </c>
      <c r="F94" s="217">
        <f t="shared" si="0"/>
        <v>10.788359999999999</v>
      </c>
      <c r="G94" s="218">
        <f t="shared" si="1"/>
        <v>16.672919999999998</v>
      </c>
      <c r="H94" s="57"/>
      <c r="I94" s="534" t="s">
        <v>124</v>
      </c>
      <c r="J94" s="535"/>
      <c r="K94" s="535"/>
      <c r="L94" s="69"/>
      <c r="M94" s="70"/>
      <c r="N94" s="71"/>
      <c r="O94" s="72"/>
      <c r="P94" s="73"/>
      <c r="Q94" s="74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531" t="s">
        <v>15</v>
      </c>
      <c r="B95" s="830" t="s">
        <v>1304</v>
      </c>
      <c r="C95" s="828"/>
      <c r="D95" s="554" t="s">
        <v>199</v>
      </c>
      <c r="E95" s="563">
        <v>85.2</v>
      </c>
      <c r="F95" s="217">
        <f t="shared" si="0"/>
        <v>123.71040000000002</v>
      </c>
      <c r="G95" s="218">
        <f t="shared" si="1"/>
        <v>191.18880000000001</v>
      </c>
      <c r="H95" s="57"/>
      <c r="I95" s="534" t="s">
        <v>124</v>
      </c>
      <c r="J95" s="535"/>
      <c r="K95" s="535"/>
      <c r="L95" s="69"/>
      <c r="M95" s="70"/>
      <c r="N95" s="71"/>
      <c r="O95" s="72"/>
      <c r="P95" s="73"/>
      <c r="Q95" s="74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531" t="s">
        <v>15</v>
      </c>
      <c r="B96" s="830" t="s">
        <v>1305</v>
      </c>
      <c r="C96" s="828"/>
      <c r="D96" s="554" t="s">
        <v>117</v>
      </c>
      <c r="E96" s="564">
        <v>7.35</v>
      </c>
      <c r="F96" s="217">
        <f t="shared" si="0"/>
        <v>10.6722</v>
      </c>
      <c r="G96" s="218">
        <f t="shared" si="1"/>
        <v>16.493400000000001</v>
      </c>
      <c r="H96" s="57"/>
      <c r="I96" s="534" t="s">
        <v>124</v>
      </c>
      <c r="J96" s="535"/>
      <c r="K96" s="535"/>
      <c r="L96" s="69"/>
      <c r="M96" s="70"/>
      <c r="N96" s="71"/>
      <c r="O96" s="72"/>
      <c r="P96" s="73"/>
      <c r="Q96" s="74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531" t="s">
        <v>15</v>
      </c>
      <c r="B97" s="830" t="s">
        <v>1305</v>
      </c>
      <c r="C97" s="828"/>
      <c r="D97" s="554" t="s">
        <v>101</v>
      </c>
      <c r="E97" s="563">
        <v>16.670000000000002</v>
      </c>
      <c r="F97" s="217">
        <f t="shared" si="0"/>
        <v>24.204840000000008</v>
      </c>
      <c r="G97" s="218">
        <f t="shared" si="1"/>
        <v>37.407480000000007</v>
      </c>
      <c r="H97" s="57"/>
      <c r="I97" s="534" t="s">
        <v>124</v>
      </c>
      <c r="J97" s="535"/>
      <c r="K97" s="535"/>
      <c r="L97" s="69"/>
      <c r="M97" s="70"/>
      <c r="N97" s="71"/>
      <c r="O97" s="72"/>
      <c r="P97" s="73"/>
      <c r="Q97" s="74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531" t="s">
        <v>15</v>
      </c>
      <c r="B98" s="830" t="s">
        <v>1305</v>
      </c>
      <c r="C98" s="828"/>
      <c r="D98" s="554" t="s">
        <v>119</v>
      </c>
      <c r="E98" s="563">
        <v>25.98</v>
      </c>
      <c r="F98" s="217">
        <f t="shared" si="0"/>
        <v>37.722960000000008</v>
      </c>
      <c r="G98" s="218">
        <f t="shared" si="1"/>
        <v>58.299120000000009</v>
      </c>
      <c r="H98" s="57"/>
      <c r="I98" s="534" t="s">
        <v>124</v>
      </c>
      <c r="J98" s="535"/>
      <c r="K98" s="535"/>
      <c r="L98" s="69"/>
      <c r="M98" s="70"/>
      <c r="N98" s="71"/>
      <c r="O98" s="72"/>
      <c r="P98" s="73"/>
      <c r="Q98" s="74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531" t="s">
        <v>15</v>
      </c>
      <c r="B99" s="830" t="s">
        <v>1306</v>
      </c>
      <c r="C99" s="828"/>
      <c r="D99" s="554" t="s">
        <v>117</v>
      </c>
      <c r="E99" s="565">
        <v>9.2899999999999991</v>
      </c>
      <c r="F99" s="217">
        <f t="shared" si="0"/>
        <v>13.48908</v>
      </c>
      <c r="G99" s="218">
        <f t="shared" si="1"/>
        <v>20.846759999999996</v>
      </c>
      <c r="H99" s="57"/>
      <c r="I99" s="534" t="s">
        <v>124</v>
      </c>
      <c r="J99" s="535"/>
      <c r="K99" s="535"/>
      <c r="L99" s="69"/>
      <c r="M99" s="70"/>
      <c r="N99" s="71"/>
      <c r="O99" s="72"/>
      <c r="P99" s="73"/>
      <c r="Q99" s="74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531" t="s">
        <v>15</v>
      </c>
      <c r="B100" s="541" t="s">
        <v>1307</v>
      </c>
      <c r="C100" s="214"/>
      <c r="D100" s="566" t="s">
        <v>101</v>
      </c>
      <c r="E100" s="567">
        <v>21.14</v>
      </c>
      <c r="F100" s="217">
        <f t="shared" si="0"/>
        <v>30.695280000000004</v>
      </c>
      <c r="G100" s="218">
        <f t="shared" si="1"/>
        <v>47.438160000000003</v>
      </c>
      <c r="H100" s="57"/>
      <c r="I100" s="534" t="s">
        <v>95</v>
      </c>
      <c r="J100" s="535"/>
      <c r="K100" s="535"/>
      <c r="L100" s="69"/>
      <c r="M100" s="70"/>
      <c r="N100" s="71"/>
      <c r="O100" s="72"/>
      <c r="P100" s="73"/>
      <c r="Q100" s="74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531" t="s">
        <v>15</v>
      </c>
      <c r="B101" s="541" t="s">
        <v>1307</v>
      </c>
      <c r="C101" s="214"/>
      <c r="D101" s="566" t="s">
        <v>119</v>
      </c>
      <c r="E101" s="567">
        <v>15.94</v>
      </c>
      <c r="F101" s="217">
        <f t="shared" si="0"/>
        <v>23.144880000000004</v>
      </c>
      <c r="G101" s="218">
        <f t="shared" si="1"/>
        <v>35.769359999999999</v>
      </c>
      <c r="H101" s="57"/>
      <c r="I101" s="534" t="s">
        <v>124</v>
      </c>
      <c r="J101" s="535"/>
      <c r="K101" s="535"/>
      <c r="L101" s="69"/>
      <c r="M101" s="70"/>
      <c r="N101" s="71"/>
      <c r="O101" s="72"/>
      <c r="P101" s="73"/>
      <c r="Q101" s="74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531" t="s">
        <v>15</v>
      </c>
      <c r="B102" s="541" t="s">
        <v>1307</v>
      </c>
      <c r="C102" s="214"/>
      <c r="D102" s="566" t="s">
        <v>121</v>
      </c>
      <c r="E102" s="567">
        <v>43.19</v>
      </c>
      <c r="F102" s="217">
        <f t="shared" si="0"/>
        <v>62.711880000000001</v>
      </c>
      <c r="G102" s="218">
        <f t="shared" si="1"/>
        <v>96.918359999999993</v>
      </c>
      <c r="H102" s="57"/>
      <c r="I102" s="534" t="s">
        <v>95</v>
      </c>
      <c r="J102" s="535"/>
      <c r="K102" s="535"/>
      <c r="L102" s="69"/>
      <c r="M102" s="70"/>
      <c r="N102" s="71"/>
      <c r="O102" s="72"/>
      <c r="P102" s="73"/>
      <c r="Q102" s="74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531" t="s">
        <v>15</v>
      </c>
      <c r="B103" s="541" t="s">
        <v>1307</v>
      </c>
      <c r="C103" s="214"/>
      <c r="D103" s="566" t="s">
        <v>184</v>
      </c>
      <c r="E103" s="567">
        <v>91.94</v>
      </c>
      <c r="F103" s="217">
        <f t="shared" si="0"/>
        <v>133.49688</v>
      </c>
      <c r="G103" s="218">
        <f t="shared" si="1"/>
        <v>206.31335999999999</v>
      </c>
      <c r="H103" s="57"/>
      <c r="I103" s="534" t="s">
        <v>124</v>
      </c>
      <c r="J103" s="535"/>
      <c r="K103" s="535"/>
      <c r="L103" s="69"/>
      <c r="M103" s="70"/>
      <c r="N103" s="71"/>
      <c r="O103" s="72"/>
      <c r="P103" s="73"/>
      <c r="Q103" s="74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531" t="s">
        <v>15</v>
      </c>
      <c r="B104" s="541" t="s">
        <v>1308</v>
      </c>
      <c r="C104" s="214"/>
      <c r="D104" s="566" t="s">
        <v>111</v>
      </c>
      <c r="E104" s="567">
        <v>43.17</v>
      </c>
      <c r="F104" s="217">
        <f t="shared" si="0"/>
        <v>62.682840000000013</v>
      </c>
      <c r="G104" s="218">
        <f t="shared" si="1"/>
        <v>96.873480000000015</v>
      </c>
      <c r="H104" s="57"/>
      <c r="I104" s="534" t="s">
        <v>124</v>
      </c>
      <c r="J104" s="535"/>
      <c r="K104" s="535"/>
      <c r="L104" s="69"/>
      <c r="M104" s="70"/>
      <c r="N104" s="71"/>
      <c r="O104" s="72"/>
      <c r="P104" s="73"/>
      <c r="Q104" s="74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 hidden="1">
      <c r="A105" s="568" t="s">
        <v>15</v>
      </c>
      <c r="B105" s="569" t="s">
        <v>1289</v>
      </c>
      <c r="C105" s="570"/>
      <c r="D105" s="571" t="s">
        <v>119</v>
      </c>
      <c r="E105" s="572">
        <v>23.23</v>
      </c>
      <c r="F105" s="228">
        <f t="shared" si="0"/>
        <v>33.729959999999998</v>
      </c>
      <c r="G105" s="218">
        <f t="shared" si="1"/>
        <v>52.128119999999996</v>
      </c>
      <c r="H105" s="57"/>
      <c r="I105" s="534" t="s">
        <v>124</v>
      </c>
      <c r="J105" s="535"/>
      <c r="K105" s="535"/>
      <c r="L105" s="69"/>
      <c r="M105" s="70"/>
      <c r="N105" s="71"/>
      <c r="O105" s="72"/>
      <c r="P105" s="73"/>
      <c r="Q105" s="74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 hidden="1">
      <c r="A106" s="568" t="s">
        <v>15</v>
      </c>
      <c r="B106" s="569" t="s">
        <v>1309</v>
      </c>
      <c r="C106" s="570"/>
      <c r="D106" s="571" t="s">
        <v>101</v>
      </c>
      <c r="E106" s="572">
        <v>21.34</v>
      </c>
      <c r="F106" s="228">
        <f t="shared" si="0"/>
        <v>30.985680000000002</v>
      </c>
      <c r="G106" s="218">
        <f t="shared" si="1"/>
        <v>47.886960000000002</v>
      </c>
      <c r="H106" s="57"/>
      <c r="I106" s="534" t="s">
        <v>124</v>
      </c>
      <c r="J106" s="535"/>
      <c r="K106" s="535"/>
      <c r="L106" s="69"/>
      <c r="M106" s="70"/>
      <c r="N106" s="71"/>
      <c r="O106" s="72"/>
      <c r="P106" s="73"/>
      <c r="Q106" s="74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 hidden="1">
      <c r="A107" s="568" t="s">
        <v>15</v>
      </c>
      <c r="B107" s="569" t="s">
        <v>1309</v>
      </c>
      <c r="C107" s="569"/>
      <c r="D107" s="573" t="s">
        <v>117</v>
      </c>
      <c r="E107" s="572">
        <v>9.3800000000000008</v>
      </c>
      <c r="F107" s="228">
        <f t="shared" si="0"/>
        <v>13.619760000000001</v>
      </c>
      <c r="G107" s="218">
        <f t="shared" si="1"/>
        <v>21.048719999999999</v>
      </c>
      <c r="H107" s="57"/>
      <c r="I107" s="534" t="s">
        <v>124</v>
      </c>
      <c r="J107" s="535"/>
      <c r="K107" s="535"/>
      <c r="L107" s="69"/>
      <c r="M107" s="70"/>
      <c r="N107" s="71"/>
      <c r="O107" s="72"/>
      <c r="P107" s="73"/>
      <c r="Q107" s="74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 hidden="1">
      <c r="A108" s="568" t="s">
        <v>15</v>
      </c>
      <c r="B108" s="569" t="s">
        <v>1310</v>
      </c>
      <c r="C108" s="569"/>
      <c r="D108" s="573" t="s">
        <v>85</v>
      </c>
      <c r="E108" s="572">
        <v>14.96</v>
      </c>
      <c r="F108" s="228">
        <f t="shared" si="0"/>
        <v>21.721920000000004</v>
      </c>
      <c r="G108" s="218">
        <f t="shared" si="1"/>
        <v>33.570240000000005</v>
      </c>
      <c r="H108" s="57"/>
      <c r="I108" s="534" t="s">
        <v>124</v>
      </c>
      <c r="J108" s="535"/>
      <c r="K108" s="535"/>
      <c r="L108" s="69"/>
      <c r="M108" s="70"/>
      <c r="N108" s="71"/>
      <c r="O108" s="72"/>
      <c r="P108" s="73"/>
      <c r="Q108" s="74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 hidden="1">
      <c r="A109" s="568" t="s">
        <v>15</v>
      </c>
      <c r="B109" s="569" t="s">
        <v>1311</v>
      </c>
      <c r="C109" s="569"/>
      <c r="D109" s="573" t="s">
        <v>119</v>
      </c>
      <c r="E109" s="572">
        <v>48.88</v>
      </c>
      <c r="F109" s="228">
        <f t="shared" si="0"/>
        <v>70.973760000000013</v>
      </c>
      <c r="G109" s="218">
        <f t="shared" si="1"/>
        <v>109.68672000000001</v>
      </c>
      <c r="H109" s="57"/>
      <c r="I109" s="534" t="s">
        <v>124</v>
      </c>
      <c r="J109" s="535"/>
      <c r="K109" s="535"/>
      <c r="L109" s="69"/>
      <c r="M109" s="70"/>
      <c r="N109" s="71"/>
      <c r="O109" s="72"/>
      <c r="P109" s="73"/>
      <c r="Q109" s="74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 hidden="1">
      <c r="A110" s="568" t="s">
        <v>15</v>
      </c>
      <c r="B110" s="569" t="s">
        <v>1312</v>
      </c>
      <c r="C110" s="569"/>
      <c r="D110" s="573" t="s">
        <v>117</v>
      </c>
      <c r="E110" s="572">
        <v>13.89</v>
      </c>
      <c r="F110" s="228">
        <f t="shared" si="0"/>
        <v>20.168280000000003</v>
      </c>
      <c r="G110" s="218">
        <f t="shared" si="1"/>
        <v>31.169160000000002</v>
      </c>
      <c r="H110" s="57"/>
      <c r="I110" s="534" t="s">
        <v>124</v>
      </c>
      <c r="J110" s="535"/>
      <c r="K110" s="535"/>
      <c r="L110" s="69"/>
      <c r="M110" s="70"/>
      <c r="N110" s="71"/>
      <c r="O110" s="72"/>
      <c r="P110" s="73"/>
      <c r="Q110" s="74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 hidden="1">
      <c r="A111" s="568" t="s">
        <v>15</v>
      </c>
      <c r="B111" s="569" t="s">
        <v>1291</v>
      </c>
      <c r="C111" s="569"/>
      <c r="D111" s="573" t="s">
        <v>92</v>
      </c>
      <c r="E111" s="572">
        <v>1.59</v>
      </c>
      <c r="F111" s="228">
        <f t="shared" si="0"/>
        <v>2.3086800000000003</v>
      </c>
      <c r="G111" s="218">
        <f t="shared" si="1"/>
        <v>3.5679600000000002</v>
      </c>
      <c r="H111" s="57"/>
      <c r="I111" s="534" t="s">
        <v>124</v>
      </c>
      <c r="J111" s="535"/>
      <c r="K111" s="535"/>
      <c r="L111" s="69"/>
      <c r="M111" s="70"/>
      <c r="N111" s="71"/>
      <c r="O111" s="72"/>
      <c r="P111" s="73"/>
      <c r="Q111" s="74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 hidden="1">
      <c r="A112" s="568" t="s">
        <v>15</v>
      </c>
      <c r="B112" s="569" t="s">
        <v>1292</v>
      </c>
      <c r="C112" s="569"/>
      <c r="D112" s="573" t="s">
        <v>117</v>
      </c>
      <c r="E112" s="572">
        <v>2.37</v>
      </c>
      <c r="F112" s="228">
        <f t="shared" si="0"/>
        <v>3.4412400000000005</v>
      </c>
      <c r="G112" s="218">
        <f t="shared" si="1"/>
        <v>5.3182799999999997</v>
      </c>
      <c r="H112" s="57"/>
      <c r="I112" s="534" t="s">
        <v>124</v>
      </c>
      <c r="J112" s="535"/>
      <c r="K112" s="535"/>
      <c r="L112" s="69"/>
      <c r="M112" s="70"/>
      <c r="N112" s="71"/>
      <c r="O112" s="72"/>
      <c r="P112" s="73"/>
      <c r="Q112" s="74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 hidden="1">
      <c r="A113" s="568" t="s">
        <v>15</v>
      </c>
      <c r="B113" s="569" t="s">
        <v>1292</v>
      </c>
      <c r="C113" s="569"/>
      <c r="D113" s="573" t="s">
        <v>119</v>
      </c>
      <c r="E113" s="572">
        <v>5.6</v>
      </c>
      <c r="F113" s="228">
        <f t="shared" si="0"/>
        <v>8.1311999999999998</v>
      </c>
      <c r="G113" s="218">
        <f t="shared" si="1"/>
        <v>12.566399999999998</v>
      </c>
      <c r="H113" s="57"/>
      <c r="I113" s="534" t="s">
        <v>124</v>
      </c>
      <c r="J113" s="535"/>
      <c r="K113" s="535"/>
      <c r="L113" s="69"/>
      <c r="M113" s="70"/>
      <c r="N113" s="71"/>
      <c r="O113" s="72"/>
      <c r="P113" s="73"/>
      <c r="Q113" s="74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 hidden="1">
      <c r="A114" s="568" t="s">
        <v>15</v>
      </c>
      <c r="B114" s="570" t="s">
        <v>1313</v>
      </c>
      <c r="C114" s="221"/>
      <c r="D114" s="566" t="s">
        <v>184</v>
      </c>
      <c r="E114" s="574">
        <v>14.28</v>
      </c>
      <c r="F114" s="228">
        <f t="shared" si="0"/>
        <v>20.734560000000002</v>
      </c>
      <c r="G114" s="218">
        <f t="shared" si="1"/>
        <v>32.044319999999999</v>
      </c>
      <c r="H114" s="57"/>
      <c r="I114" s="534" t="s">
        <v>56</v>
      </c>
      <c r="J114" s="535"/>
      <c r="K114" s="535"/>
      <c r="L114" s="69"/>
      <c r="M114" s="70"/>
      <c r="N114" s="71"/>
      <c r="O114" s="72"/>
      <c r="P114" s="73"/>
      <c r="Q114" s="74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 hidden="1">
      <c r="A115" s="568" t="s">
        <v>15</v>
      </c>
      <c r="B115" s="570" t="s">
        <v>1292</v>
      </c>
      <c r="C115" s="566"/>
      <c r="D115" s="566" t="s">
        <v>169</v>
      </c>
      <c r="E115" s="575">
        <v>20.23</v>
      </c>
      <c r="F115" s="228">
        <f t="shared" si="0"/>
        <v>29.373960000000007</v>
      </c>
      <c r="G115" s="218">
        <f t="shared" si="1"/>
        <v>45.39612000000001</v>
      </c>
      <c r="H115" s="57"/>
      <c r="I115" s="534" t="s">
        <v>56</v>
      </c>
      <c r="J115" s="535"/>
      <c r="K115" s="535"/>
      <c r="L115" s="69"/>
      <c r="M115" s="70"/>
      <c r="N115" s="71"/>
      <c r="O115" s="72"/>
      <c r="P115" s="73"/>
      <c r="Q115" s="74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 hidden="1">
      <c r="A116" s="568" t="s">
        <v>15</v>
      </c>
      <c r="B116" s="570" t="s">
        <v>1293</v>
      </c>
      <c r="C116" s="566"/>
      <c r="D116" s="566" t="s">
        <v>117</v>
      </c>
      <c r="E116" s="575">
        <v>5.47</v>
      </c>
      <c r="F116" s="228">
        <f t="shared" si="0"/>
        <v>7.9424400000000004</v>
      </c>
      <c r="G116" s="218">
        <f t="shared" si="1"/>
        <v>12.27468</v>
      </c>
      <c r="H116" s="57"/>
      <c r="I116" s="534" t="s">
        <v>56</v>
      </c>
      <c r="J116" s="535"/>
      <c r="K116" s="535"/>
      <c r="L116" s="69"/>
      <c r="M116" s="70"/>
      <c r="N116" s="71"/>
      <c r="O116" s="72"/>
      <c r="P116" s="73"/>
      <c r="Q116" s="74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 hidden="1">
      <c r="A117" s="568" t="s">
        <v>15</v>
      </c>
      <c r="B117" s="570" t="s">
        <v>1294</v>
      </c>
      <c r="C117" s="566"/>
      <c r="D117" s="566" t="s">
        <v>117</v>
      </c>
      <c r="E117" s="575">
        <v>3.01</v>
      </c>
      <c r="F117" s="228">
        <f t="shared" si="0"/>
        <v>4.37052</v>
      </c>
      <c r="G117" s="218">
        <f t="shared" si="1"/>
        <v>6.7544399999999998</v>
      </c>
      <c r="H117" s="57"/>
      <c r="I117" s="534" t="s">
        <v>56</v>
      </c>
      <c r="J117" s="535"/>
      <c r="K117" s="535"/>
      <c r="L117" s="69"/>
      <c r="M117" s="70"/>
      <c r="N117" s="71"/>
      <c r="O117" s="72"/>
      <c r="P117" s="73"/>
      <c r="Q117" s="74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 hidden="1">
      <c r="A118" s="568" t="s">
        <v>15</v>
      </c>
      <c r="B118" s="570" t="s">
        <v>1294</v>
      </c>
      <c r="C118" s="566"/>
      <c r="D118" s="566" t="s">
        <v>101</v>
      </c>
      <c r="E118" s="575">
        <v>5.97</v>
      </c>
      <c r="F118" s="228">
        <f t="shared" si="0"/>
        <v>8.6684400000000004</v>
      </c>
      <c r="G118" s="218">
        <f t="shared" si="1"/>
        <v>13.39668</v>
      </c>
      <c r="H118" s="57"/>
      <c r="I118" s="534" t="s">
        <v>56</v>
      </c>
      <c r="J118" s="535"/>
      <c r="K118" s="535"/>
      <c r="L118" s="69"/>
      <c r="M118" s="70"/>
      <c r="N118" s="71"/>
      <c r="O118" s="72"/>
      <c r="P118" s="73"/>
      <c r="Q118" s="74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 hidden="1">
      <c r="A119" s="568" t="s">
        <v>15</v>
      </c>
      <c r="B119" s="570" t="s">
        <v>1294</v>
      </c>
      <c r="C119" s="566"/>
      <c r="D119" s="566" t="s">
        <v>119</v>
      </c>
      <c r="E119" s="575">
        <v>6.82</v>
      </c>
      <c r="F119" s="228">
        <f t="shared" si="0"/>
        <v>9.9026399999999999</v>
      </c>
      <c r="G119" s="218">
        <f t="shared" si="1"/>
        <v>15.304079999999999</v>
      </c>
      <c r="H119" s="57"/>
      <c r="I119" s="534" t="s">
        <v>56</v>
      </c>
      <c r="J119" s="535"/>
      <c r="K119" s="535"/>
      <c r="L119" s="69"/>
      <c r="M119" s="70"/>
      <c r="N119" s="71"/>
      <c r="O119" s="72"/>
      <c r="P119" s="73"/>
      <c r="Q119" s="74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 hidden="1">
      <c r="A120" s="568" t="s">
        <v>15</v>
      </c>
      <c r="B120" s="570" t="s">
        <v>1294</v>
      </c>
      <c r="C120" s="566"/>
      <c r="D120" s="566" t="s">
        <v>184</v>
      </c>
      <c r="E120" s="575">
        <v>13.58</v>
      </c>
      <c r="F120" s="228">
        <f t="shared" si="0"/>
        <v>19.718160000000001</v>
      </c>
      <c r="G120" s="218">
        <f t="shared" si="1"/>
        <v>30.473519999999997</v>
      </c>
      <c r="H120" s="57"/>
      <c r="I120" s="534" t="s">
        <v>56</v>
      </c>
      <c r="J120" s="535"/>
      <c r="K120" s="535"/>
      <c r="L120" s="69"/>
      <c r="M120" s="70"/>
      <c r="N120" s="71"/>
      <c r="O120" s="72"/>
      <c r="P120" s="73"/>
      <c r="Q120" s="74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 hidden="1">
      <c r="A121" s="568" t="s">
        <v>15</v>
      </c>
      <c r="B121" s="570" t="s">
        <v>1294</v>
      </c>
      <c r="C121" s="566"/>
      <c r="D121" s="566" t="s">
        <v>169</v>
      </c>
      <c r="E121" s="575">
        <v>24.24</v>
      </c>
      <c r="F121" s="228">
        <f t="shared" si="0"/>
        <v>35.196480000000001</v>
      </c>
      <c r="G121" s="218">
        <f t="shared" si="1"/>
        <v>54.394559999999998</v>
      </c>
      <c r="H121" s="57"/>
      <c r="I121" s="534" t="s">
        <v>56</v>
      </c>
      <c r="J121" s="535"/>
      <c r="K121" s="535"/>
      <c r="L121" s="69"/>
      <c r="M121" s="70"/>
      <c r="N121" s="71"/>
      <c r="O121" s="72"/>
      <c r="P121" s="73"/>
      <c r="Q121" s="74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 hidden="1">
      <c r="A122" s="568" t="s">
        <v>15</v>
      </c>
      <c r="B122" s="570" t="s">
        <v>1295</v>
      </c>
      <c r="C122" s="221"/>
      <c r="D122" s="566" t="s">
        <v>117</v>
      </c>
      <c r="E122" s="575">
        <v>2.14</v>
      </c>
      <c r="F122" s="228">
        <f t="shared" si="0"/>
        <v>3.1072800000000012</v>
      </c>
      <c r="G122" s="218">
        <f t="shared" si="1"/>
        <v>4.8021600000000007</v>
      </c>
      <c r="H122" s="57"/>
      <c r="I122" s="534" t="s">
        <v>56</v>
      </c>
      <c r="J122" s="535"/>
      <c r="K122" s="535"/>
      <c r="L122" s="69"/>
      <c r="M122" s="70"/>
      <c r="N122" s="71"/>
      <c r="O122" s="72"/>
      <c r="P122" s="73"/>
      <c r="Q122" s="74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 hidden="1">
      <c r="A123" s="568" t="s">
        <v>15</v>
      </c>
      <c r="B123" s="570" t="s">
        <v>1314</v>
      </c>
      <c r="C123" s="566"/>
      <c r="D123" s="566" t="s">
        <v>117</v>
      </c>
      <c r="E123" s="575">
        <v>9.8699999999999992</v>
      </c>
      <c r="F123" s="228">
        <f t="shared" si="0"/>
        <v>14.331240000000001</v>
      </c>
      <c r="G123" s="218">
        <f t="shared" si="1"/>
        <v>22.14828</v>
      </c>
      <c r="H123" s="57"/>
      <c r="I123" s="534" t="s">
        <v>56</v>
      </c>
      <c r="J123" s="535"/>
      <c r="K123" s="535"/>
      <c r="L123" s="69"/>
      <c r="M123" s="70"/>
      <c r="N123" s="71"/>
      <c r="O123" s="72"/>
      <c r="P123" s="73"/>
      <c r="Q123" s="74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 hidden="1">
      <c r="A124" s="568" t="s">
        <v>15</v>
      </c>
      <c r="B124" s="570" t="s">
        <v>1297</v>
      </c>
      <c r="C124" s="566"/>
      <c r="D124" s="566" t="s">
        <v>92</v>
      </c>
      <c r="E124" s="575">
        <v>2.89</v>
      </c>
      <c r="F124" s="228">
        <f t="shared" si="0"/>
        <v>4.1962800000000007</v>
      </c>
      <c r="G124" s="218">
        <f t="shared" si="1"/>
        <v>6.4851599999999996</v>
      </c>
      <c r="H124" s="57"/>
      <c r="I124" s="534" t="s">
        <v>56</v>
      </c>
      <c r="J124" s="535"/>
      <c r="K124" s="535"/>
      <c r="L124" s="69"/>
      <c r="M124" s="70"/>
      <c r="N124" s="71"/>
      <c r="O124" s="72"/>
      <c r="P124" s="73"/>
      <c r="Q124" s="74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 hidden="1">
      <c r="A125" s="568" t="s">
        <v>15</v>
      </c>
      <c r="B125" s="570" t="s">
        <v>1297</v>
      </c>
      <c r="C125" s="566"/>
      <c r="D125" s="566" t="s">
        <v>117</v>
      </c>
      <c r="E125" s="575">
        <v>3.72</v>
      </c>
      <c r="F125" s="228">
        <f t="shared" si="0"/>
        <v>5.4014400000000009</v>
      </c>
      <c r="G125" s="218">
        <f t="shared" si="1"/>
        <v>8.3476800000000004</v>
      </c>
      <c r="H125" s="57"/>
      <c r="I125" s="534" t="s">
        <v>56</v>
      </c>
      <c r="J125" s="535"/>
      <c r="K125" s="535"/>
      <c r="L125" s="69"/>
      <c r="M125" s="70"/>
      <c r="N125" s="71"/>
      <c r="O125" s="72"/>
      <c r="P125" s="73"/>
      <c r="Q125" s="74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 hidden="1">
      <c r="A126" s="568" t="s">
        <v>15</v>
      </c>
      <c r="B126" s="570" t="s">
        <v>1297</v>
      </c>
      <c r="C126" s="566"/>
      <c r="D126" s="566" t="s">
        <v>101</v>
      </c>
      <c r="E126" s="575">
        <v>10.15</v>
      </c>
      <c r="F126" s="228">
        <f t="shared" si="0"/>
        <v>14.737800000000004</v>
      </c>
      <c r="G126" s="218">
        <f t="shared" si="1"/>
        <v>22.776600000000002</v>
      </c>
      <c r="H126" s="57"/>
      <c r="I126" s="534" t="s">
        <v>56</v>
      </c>
      <c r="J126" s="535"/>
      <c r="K126" s="535"/>
      <c r="L126" s="69"/>
      <c r="M126" s="70"/>
      <c r="N126" s="71"/>
      <c r="O126" s="72"/>
      <c r="P126" s="73"/>
      <c r="Q126" s="74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 hidden="1">
      <c r="A127" s="568" t="s">
        <v>15</v>
      </c>
      <c r="B127" s="570" t="s">
        <v>1297</v>
      </c>
      <c r="C127" s="566"/>
      <c r="D127" s="566" t="s">
        <v>119</v>
      </c>
      <c r="E127" s="575">
        <v>16.89</v>
      </c>
      <c r="F127" s="228">
        <f t="shared" si="0"/>
        <v>24.524280000000001</v>
      </c>
      <c r="G127" s="218">
        <f t="shared" si="1"/>
        <v>37.901159999999997</v>
      </c>
      <c r="H127" s="57"/>
      <c r="I127" s="534" t="s">
        <v>56</v>
      </c>
      <c r="J127" s="535"/>
      <c r="K127" s="535"/>
      <c r="L127" s="69"/>
      <c r="M127" s="70"/>
      <c r="N127" s="71"/>
      <c r="O127" s="72"/>
      <c r="P127" s="73"/>
      <c r="Q127" s="74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 hidden="1">
      <c r="A128" s="568" t="s">
        <v>15</v>
      </c>
      <c r="B128" s="570" t="s">
        <v>1297</v>
      </c>
      <c r="C128" s="566"/>
      <c r="D128" s="566" t="s">
        <v>184</v>
      </c>
      <c r="E128" s="575">
        <v>27.95</v>
      </c>
      <c r="F128" s="228">
        <f t="shared" si="0"/>
        <v>40.583400000000005</v>
      </c>
      <c r="G128" s="218">
        <f t="shared" si="1"/>
        <v>62.719799999999992</v>
      </c>
      <c r="H128" s="57"/>
      <c r="I128" s="534" t="s">
        <v>56</v>
      </c>
      <c r="J128" s="535"/>
      <c r="K128" s="535"/>
      <c r="L128" s="69"/>
      <c r="M128" s="70"/>
      <c r="N128" s="71"/>
      <c r="O128" s="72"/>
      <c r="P128" s="73"/>
      <c r="Q128" s="74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 hidden="1">
      <c r="A129" s="568" t="s">
        <v>15</v>
      </c>
      <c r="B129" s="570" t="s">
        <v>1315</v>
      </c>
      <c r="C129" s="566"/>
      <c r="D129" s="566" t="s">
        <v>117</v>
      </c>
      <c r="E129" s="575">
        <v>3.86</v>
      </c>
      <c r="F129" s="228">
        <f t="shared" si="0"/>
        <v>5.6047200000000004</v>
      </c>
      <c r="G129" s="218">
        <f t="shared" si="1"/>
        <v>8.6618399999999998</v>
      </c>
      <c r="H129" s="57"/>
      <c r="I129" s="534" t="s">
        <v>56</v>
      </c>
      <c r="J129" s="535"/>
      <c r="K129" s="535"/>
      <c r="L129" s="69"/>
      <c r="M129" s="70"/>
      <c r="N129" s="71"/>
      <c r="O129" s="72"/>
      <c r="P129" s="73"/>
      <c r="Q129" s="74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 hidden="1">
      <c r="A130" s="568" t="s">
        <v>15</v>
      </c>
      <c r="B130" s="570" t="s">
        <v>1315</v>
      </c>
      <c r="C130" s="221"/>
      <c r="D130" s="566" t="s">
        <v>85</v>
      </c>
      <c r="E130" s="575">
        <v>6.49</v>
      </c>
      <c r="F130" s="228">
        <f t="shared" si="0"/>
        <v>9.4234800000000014</v>
      </c>
      <c r="G130" s="218">
        <f t="shared" si="1"/>
        <v>14.563560000000001</v>
      </c>
      <c r="H130" s="57"/>
      <c r="I130" s="534" t="s">
        <v>56</v>
      </c>
      <c r="J130" s="535"/>
      <c r="K130" s="535"/>
      <c r="L130" s="69"/>
      <c r="M130" s="70"/>
      <c r="N130" s="71"/>
      <c r="O130" s="72"/>
      <c r="P130" s="73"/>
      <c r="Q130" s="74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 hidden="1">
      <c r="A131" s="568" t="s">
        <v>15</v>
      </c>
      <c r="B131" s="570" t="s">
        <v>1315</v>
      </c>
      <c r="C131" s="566"/>
      <c r="D131" s="566" t="s">
        <v>101</v>
      </c>
      <c r="E131" s="575">
        <v>11.91</v>
      </c>
      <c r="F131" s="228">
        <f t="shared" si="0"/>
        <v>17.293320000000001</v>
      </c>
      <c r="G131" s="218">
        <f t="shared" si="1"/>
        <v>26.726039999999998</v>
      </c>
      <c r="H131" s="57"/>
      <c r="I131" s="534" t="s">
        <v>56</v>
      </c>
      <c r="J131" s="535"/>
      <c r="K131" s="535"/>
      <c r="L131" s="69"/>
      <c r="M131" s="70"/>
      <c r="N131" s="71"/>
      <c r="O131" s="72"/>
      <c r="P131" s="73"/>
      <c r="Q131" s="74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 hidden="1">
      <c r="A132" s="568" t="s">
        <v>15</v>
      </c>
      <c r="B132" s="570" t="s">
        <v>1316</v>
      </c>
      <c r="C132" s="566"/>
      <c r="D132" s="566" t="s">
        <v>117</v>
      </c>
      <c r="E132" s="575">
        <v>3.26</v>
      </c>
      <c r="F132" s="228">
        <f t="shared" si="0"/>
        <v>4.7335199999999995</v>
      </c>
      <c r="G132" s="218">
        <f t="shared" si="1"/>
        <v>7.3154399999999988</v>
      </c>
      <c r="H132" s="57"/>
      <c r="I132" s="534" t="s">
        <v>56</v>
      </c>
      <c r="J132" s="535"/>
      <c r="K132" s="535"/>
      <c r="L132" s="69"/>
      <c r="M132" s="70"/>
      <c r="N132" s="71"/>
      <c r="O132" s="72"/>
      <c r="P132" s="73"/>
      <c r="Q132" s="74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 hidden="1">
      <c r="A133" s="568" t="s">
        <v>15</v>
      </c>
      <c r="B133" s="570" t="s">
        <v>1301</v>
      </c>
      <c r="C133" s="566"/>
      <c r="D133" s="566" t="s">
        <v>117</v>
      </c>
      <c r="E133" s="575">
        <v>3.26</v>
      </c>
      <c r="F133" s="228">
        <f t="shared" si="0"/>
        <v>4.7335199999999995</v>
      </c>
      <c r="G133" s="218">
        <f t="shared" si="1"/>
        <v>7.3154399999999988</v>
      </c>
      <c r="H133" s="57"/>
      <c r="I133" s="534" t="s">
        <v>56</v>
      </c>
      <c r="J133" s="535"/>
      <c r="K133" s="535"/>
      <c r="L133" s="69"/>
      <c r="M133" s="70"/>
      <c r="N133" s="71"/>
      <c r="O133" s="72"/>
      <c r="P133" s="73"/>
      <c r="Q133" s="74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 hidden="1">
      <c r="A134" s="568" t="s">
        <v>15</v>
      </c>
      <c r="B134" s="570" t="s">
        <v>1302</v>
      </c>
      <c r="C134" s="566"/>
      <c r="D134" s="566" t="s">
        <v>117</v>
      </c>
      <c r="E134" s="575">
        <v>6.16</v>
      </c>
      <c r="F134" s="228">
        <f t="shared" si="0"/>
        <v>8.9443200000000012</v>
      </c>
      <c r="G134" s="218">
        <f t="shared" si="1"/>
        <v>13.823039999999999</v>
      </c>
      <c r="H134" s="57"/>
      <c r="I134" s="534" t="s">
        <v>56</v>
      </c>
      <c r="J134" s="535"/>
      <c r="K134" s="535"/>
      <c r="L134" s="69"/>
      <c r="M134" s="70"/>
      <c r="N134" s="71"/>
      <c r="O134" s="72"/>
      <c r="P134" s="73"/>
      <c r="Q134" s="74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 hidden="1">
      <c r="A135" s="568" t="s">
        <v>15</v>
      </c>
      <c r="B135" s="570" t="s">
        <v>1302</v>
      </c>
      <c r="C135" s="566"/>
      <c r="D135" s="566" t="s">
        <v>101</v>
      </c>
      <c r="E135" s="575">
        <v>14.27</v>
      </c>
      <c r="F135" s="228">
        <f t="shared" si="0"/>
        <v>20.720040000000004</v>
      </c>
      <c r="G135" s="218">
        <f t="shared" si="1"/>
        <v>32.021880000000003</v>
      </c>
      <c r="H135" s="57"/>
      <c r="I135" s="534" t="s">
        <v>56</v>
      </c>
      <c r="J135" s="535"/>
      <c r="K135" s="535"/>
      <c r="L135" s="69"/>
      <c r="M135" s="70"/>
      <c r="N135" s="71"/>
      <c r="O135" s="72"/>
      <c r="P135" s="73"/>
      <c r="Q135" s="74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 hidden="1">
      <c r="A136" s="568" t="s">
        <v>15</v>
      </c>
      <c r="B136" s="570" t="s">
        <v>1302</v>
      </c>
      <c r="C136" s="566"/>
      <c r="D136" s="566" t="s">
        <v>119</v>
      </c>
      <c r="E136" s="575">
        <v>25.39</v>
      </c>
      <c r="F136" s="228">
        <f t="shared" si="0"/>
        <v>36.866280000000003</v>
      </c>
      <c r="G136" s="218">
        <f t="shared" si="1"/>
        <v>56.975160000000002</v>
      </c>
      <c r="H136" s="57"/>
      <c r="I136" s="534" t="s">
        <v>56</v>
      </c>
      <c r="J136" s="535"/>
      <c r="K136" s="535"/>
      <c r="L136" s="69"/>
      <c r="M136" s="70"/>
      <c r="N136" s="71"/>
      <c r="O136" s="72"/>
      <c r="P136" s="73"/>
      <c r="Q136" s="74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 hidden="1">
      <c r="A137" s="568" t="s">
        <v>15</v>
      </c>
      <c r="B137" s="570" t="s">
        <v>1302</v>
      </c>
      <c r="C137" s="566"/>
      <c r="D137" s="566" t="s">
        <v>111</v>
      </c>
      <c r="E137" s="575">
        <v>29.99</v>
      </c>
      <c r="F137" s="228">
        <f t="shared" si="0"/>
        <v>43.545480000000005</v>
      </c>
      <c r="G137" s="218">
        <f t="shared" si="1"/>
        <v>67.297560000000004</v>
      </c>
      <c r="H137" s="57"/>
      <c r="I137" s="534" t="s">
        <v>56</v>
      </c>
      <c r="J137" s="535"/>
      <c r="K137" s="535"/>
      <c r="L137" s="69"/>
      <c r="M137" s="70"/>
      <c r="N137" s="71"/>
      <c r="O137" s="72"/>
      <c r="P137" s="73"/>
      <c r="Q137" s="74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 hidden="1">
      <c r="A138" s="568" t="s">
        <v>15</v>
      </c>
      <c r="B138" s="570" t="s">
        <v>1302</v>
      </c>
      <c r="C138" s="566"/>
      <c r="D138" s="566" t="s">
        <v>184</v>
      </c>
      <c r="E138" s="575">
        <v>41.3</v>
      </c>
      <c r="F138" s="228">
        <f t="shared" si="0"/>
        <v>59.967600000000004</v>
      </c>
      <c r="G138" s="218">
        <f t="shared" si="1"/>
        <v>92.677199999999999</v>
      </c>
      <c r="H138" s="57"/>
      <c r="I138" s="534" t="s">
        <v>56</v>
      </c>
      <c r="J138" s="535"/>
      <c r="K138" s="535"/>
      <c r="L138" s="69"/>
      <c r="M138" s="70"/>
      <c r="N138" s="71"/>
      <c r="O138" s="72"/>
      <c r="P138" s="73"/>
      <c r="Q138" s="74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 hidden="1">
      <c r="A139" s="568" t="s">
        <v>15</v>
      </c>
      <c r="B139" s="570" t="s">
        <v>1317</v>
      </c>
      <c r="C139" s="566"/>
      <c r="D139" s="566" t="s">
        <v>85</v>
      </c>
      <c r="E139" s="575">
        <v>21.75</v>
      </c>
      <c r="F139" s="228">
        <f t="shared" si="0"/>
        <v>31.581000000000003</v>
      </c>
      <c r="G139" s="218">
        <f t="shared" si="1"/>
        <v>48.807000000000002</v>
      </c>
      <c r="H139" s="57"/>
      <c r="I139" s="534" t="s">
        <v>56</v>
      </c>
      <c r="J139" s="535"/>
      <c r="K139" s="535"/>
      <c r="L139" s="69"/>
      <c r="M139" s="70"/>
      <c r="N139" s="71"/>
      <c r="O139" s="72"/>
      <c r="P139" s="73"/>
      <c r="Q139" s="74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 hidden="1">
      <c r="A140" s="568" t="s">
        <v>15</v>
      </c>
      <c r="B140" s="570" t="s">
        <v>1317</v>
      </c>
      <c r="C140" s="566"/>
      <c r="D140" s="566" t="s">
        <v>101</v>
      </c>
      <c r="E140" s="575">
        <v>29.18</v>
      </c>
      <c r="F140" s="228">
        <f t="shared" si="0"/>
        <v>42.36936</v>
      </c>
      <c r="G140" s="218">
        <f t="shared" si="1"/>
        <v>65.479919999999993</v>
      </c>
      <c r="H140" s="57"/>
      <c r="I140" s="534" t="s">
        <v>56</v>
      </c>
      <c r="J140" s="535"/>
      <c r="K140" s="535"/>
      <c r="L140" s="69"/>
      <c r="M140" s="70"/>
      <c r="N140" s="71"/>
      <c r="O140" s="72"/>
      <c r="P140" s="73"/>
      <c r="Q140" s="74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 hidden="1">
      <c r="A141" s="568" t="s">
        <v>15</v>
      </c>
      <c r="B141" s="570" t="s">
        <v>1317</v>
      </c>
      <c r="C141" s="566"/>
      <c r="D141" s="566" t="s">
        <v>106</v>
      </c>
      <c r="E141" s="227">
        <v>36.1</v>
      </c>
      <c r="F141" s="228">
        <f t="shared" si="0"/>
        <v>52.417200000000015</v>
      </c>
      <c r="G141" s="218">
        <f t="shared" si="1"/>
        <v>81.008400000000009</v>
      </c>
      <c r="H141" s="57"/>
      <c r="I141" s="534" t="s">
        <v>1318</v>
      </c>
      <c r="J141" s="535"/>
      <c r="K141" s="535"/>
      <c r="L141" s="69"/>
      <c r="M141" s="70"/>
      <c r="N141" s="71"/>
      <c r="O141" s="72"/>
      <c r="P141" s="73"/>
      <c r="Q141" s="74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 hidden="1">
      <c r="A142" s="568" t="s">
        <v>15</v>
      </c>
      <c r="B142" s="570" t="s">
        <v>1317</v>
      </c>
      <c r="C142" s="566"/>
      <c r="D142" s="566" t="s">
        <v>111</v>
      </c>
      <c r="E142" s="227">
        <v>54.88</v>
      </c>
      <c r="F142" s="228">
        <f t="shared" si="0"/>
        <v>79.685760000000016</v>
      </c>
      <c r="G142" s="218">
        <f t="shared" si="1"/>
        <v>123.15072000000001</v>
      </c>
      <c r="H142" s="57"/>
      <c r="I142" s="534" t="s">
        <v>1318</v>
      </c>
      <c r="J142" s="535"/>
      <c r="K142" s="535"/>
      <c r="L142" s="69"/>
      <c r="M142" s="70"/>
      <c r="N142" s="71"/>
      <c r="O142" s="72"/>
      <c r="P142" s="73"/>
      <c r="Q142" s="74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 hidden="1">
      <c r="A143" s="568" t="s">
        <v>15</v>
      </c>
      <c r="B143" s="541" t="s">
        <v>1319</v>
      </c>
      <c r="C143" s="566"/>
      <c r="D143" s="566" t="s">
        <v>111</v>
      </c>
      <c r="E143" s="227">
        <v>49</v>
      </c>
      <c r="F143" s="228">
        <f t="shared" si="0"/>
        <v>71.14800000000001</v>
      </c>
      <c r="G143" s="218">
        <f t="shared" si="1"/>
        <v>109.956</v>
      </c>
      <c r="H143" s="57"/>
      <c r="I143" s="534" t="s">
        <v>1318</v>
      </c>
      <c r="J143" s="535"/>
      <c r="K143" s="535"/>
      <c r="L143" s="69"/>
      <c r="M143" s="70"/>
      <c r="N143" s="71"/>
      <c r="O143" s="72"/>
      <c r="P143" s="73"/>
      <c r="Q143" s="74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 hidden="1">
      <c r="A144" s="568" t="s">
        <v>15</v>
      </c>
      <c r="B144" s="541" t="s">
        <v>1319</v>
      </c>
      <c r="C144" s="566"/>
      <c r="D144" s="566" t="s">
        <v>161</v>
      </c>
      <c r="E144" s="227">
        <v>99</v>
      </c>
      <c r="F144" s="228">
        <f t="shared" si="0"/>
        <v>143.74800000000002</v>
      </c>
      <c r="G144" s="218">
        <f t="shared" si="1"/>
        <v>222.15600000000001</v>
      </c>
      <c r="H144" s="57"/>
      <c r="I144" s="534" t="s">
        <v>1318</v>
      </c>
      <c r="J144" s="535"/>
      <c r="K144" s="535"/>
      <c r="L144" s="69"/>
      <c r="M144" s="70"/>
      <c r="N144" s="71"/>
      <c r="O144" s="72"/>
      <c r="P144" s="73"/>
      <c r="Q144" s="74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 hidden="1">
      <c r="A145" s="568" t="s">
        <v>15</v>
      </c>
      <c r="B145" s="541" t="s">
        <v>1320</v>
      </c>
      <c r="C145" s="566"/>
      <c r="D145" s="566" t="s">
        <v>1321</v>
      </c>
      <c r="E145" s="227">
        <v>139</v>
      </c>
      <c r="F145" s="228">
        <f t="shared" si="0"/>
        <v>201.828</v>
      </c>
      <c r="G145" s="218">
        <f t="shared" si="1"/>
        <v>311.916</v>
      </c>
      <c r="H145" s="57"/>
      <c r="I145" s="534" t="s">
        <v>1318</v>
      </c>
      <c r="J145" s="535"/>
      <c r="K145" s="535"/>
      <c r="L145" s="69"/>
      <c r="M145" s="70"/>
      <c r="N145" s="71"/>
      <c r="O145" s="72"/>
      <c r="P145" s="73"/>
      <c r="Q145" s="74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 hidden="1">
      <c r="A146" s="568" t="s">
        <v>15</v>
      </c>
      <c r="B146" s="541" t="s">
        <v>1305</v>
      </c>
      <c r="C146" s="566"/>
      <c r="D146" s="566" t="s">
        <v>117</v>
      </c>
      <c r="E146" s="227">
        <v>7.35</v>
      </c>
      <c r="F146" s="228">
        <f t="shared" si="0"/>
        <v>10.6722</v>
      </c>
      <c r="G146" s="218">
        <f t="shared" si="1"/>
        <v>16.493400000000001</v>
      </c>
      <c r="H146" s="57"/>
      <c r="I146" s="534" t="s">
        <v>1318</v>
      </c>
      <c r="J146" s="535"/>
      <c r="K146" s="535"/>
      <c r="L146" s="69"/>
      <c r="M146" s="70"/>
      <c r="N146" s="71"/>
      <c r="O146" s="72"/>
      <c r="P146" s="73"/>
      <c r="Q146" s="74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 hidden="1">
      <c r="A147" s="568" t="s">
        <v>15</v>
      </c>
      <c r="B147" s="541" t="s">
        <v>1305</v>
      </c>
      <c r="C147" s="566"/>
      <c r="D147" s="566" t="s">
        <v>101</v>
      </c>
      <c r="E147" s="227">
        <v>16.670000000000002</v>
      </c>
      <c r="F147" s="228">
        <f t="shared" si="0"/>
        <v>24.204840000000008</v>
      </c>
      <c r="G147" s="218">
        <f t="shared" si="1"/>
        <v>37.407480000000007</v>
      </c>
      <c r="H147" s="57"/>
      <c r="I147" s="534" t="s">
        <v>1318</v>
      </c>
      <c r="J147" s="535"/>
      <c r="K147" s="535"/>
      <c r="L147" s="69"/>
      <c r="M147" s="70"/>
      <c r="N147" s="71"/>
      <c r="O147" s="72"/>
      <c r="P147" s="73"/>
      <c r="Q147" s="74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 hidden="1">
      <c r="A148" s="568" t="s">
        <v>15</v>
      </c>
      <c r="B148" s="541" t="s">
        <v>1305</v>
      </c>
      <c r="C148" s="566"/>
      <c r="D148" s="566" t="s">
        <v>119</v>
      </c>
      <c r="E148" s="227">
        <v>25.98</v>
      </c>
      <c r="F148" s="228">
        <f t="shared" si="0"/>
        <v>37.722960000000008</v>
      </c>
      <c r="G148" s="218">
        <f t="shared" si="1"/>
        <v>58.299120000000009</v>
      </c>
      <c r="H148" s="57"/>
      <c r="I148" s="534" t="s">
        <v>1318</v>
      </c>
      <c r="J148" s="535"/>
      <c r="K148" s="535"/>
      <c r="L148" s="69"/>
      <c r="M148" s="70"/>
      <c r="N148" s="71"/>
      <c r="O148" s="72"/>
      <c r="P148" s="73"/>
      <c r="Q148" s="74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 hidden="1">
      <c r="A149" s="568" t="s">
        <v>15</v>
      </c>
      <c r="B149" s="541" t="s">
        <v>1322</v>
      </c>
      <c r="C149" s="566"/>
      <c r="D149" s="566" t="s">
        <v>119</v>
      </c>
      <c r="E149" s="227">
        <v>39.869999999999997</v>
      </c>
      <c r="F149" s="228">
        <f t="shared" si="0"/>
        <v>57.891240000000003</v>
      </c>
      <c r="G149" s="218">
        <f t="shared" si="1"/>
        <v>89.468279999999993</v>
      </c>
      <c r="H149" s="57"/>
      <c r="I149" s="534" t="s">
        <v>1318</v>
      </c>
      <c r="J149" s="535"/>
      <c r="K149" s="535"/>
      <c r="L149" s="69"/>
      <c r="M149" s="70"/>
      <c r="N149" s="71"/>
      <c r="O149" s="72"/>
      <c r="P149" s="73"/>
      <c r="Q149" s="74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 hidden="1">
      <c r="A150" s="568" t="s">
        <v>15</v>
      </c>
      <c r="B150" s="541" t="s">
        <v>1322</v>
      </c>
      <c r="C150" s="566"/>
      <c r="D150" s="566" t="s">
        <v>111</v>
      </c>
      <c r="E150" s="227">
        <v>49.88</v>
      </c>
      <c r="F150" s="228">
        <f t="shared" si="0"/>
        <v>72.425760000000025</v>
      </c>
      <c r="G150" s="218">
        <f t="shared" si="1"/>
        <v>111.93072000000002</v>
      </c>
      <c r="H150" s="57"/>
      <c r="I150" s="534" t="s">
        <v>1318</v>
      </c>
      <c r="J150" s="535"/>
      <c r="K150" s="535"/>
      <c r="L150" s="69"/>
      <c r="M150" s="70"/>
      <c r="N150" s="71"/>
      <c r="O150" s="72"/>
      <c r="P150" s="73"/>
      <c r="Q150" s="74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 hidden="1">
      <c r="A151" s="568" t="s">
        <v>15</v>
      </c>
      <c r="B151" s="541" t="s">
        <v>1307</v>
      </c>
      <c r="C151" s="566"/>
      <c r="D151" s="566" t="s">
        <v>92</v>
      </c>
      <c r="E151" s="227">
        <v>8.74</v>
      </c>
      <c r="F151" s="228">
        <f t="shared" si="0"/>
        <v>12.690480000000003</v>
      </c>
      <c r="G151" s="218">
        <f t="shared" si="1"/>
        <v>19.612560000000002</v>
      </c>
      <c r="H151" s="57"/>
      <c r="I151" s="534" t="s">
        <v>1318</v>
      </c>
      <c r="J151" s="535"/>
      <c r="K151" s="535"/>
      <c r="L151" s="69"/>
      <c r="M151" s="70"/>
      <c r="N151" s="71"/>
      <c r="O151" s="72"/>
      <c r="P151" s="73"/>
      <c r="Q151" s="74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 hidden="1">
      <c r="A152" s="568" t="s">
        <v>15</v>
      </c>
      <c r="B152" s="541" t="s">
        <v>1307</v>
      </c>
      <c r="C152" s="566"/>
      <c r="D152" s="566" t="s">
        <v>117</v>
      </c>
      <c r="E152" s="227">
        <v>11.54</v>
      </c>
      <c r="F152" s="228">
        <f t="shared" si="0"/>
        <v>16.756080000000001</v>
      </c>
      <c r="G152" s="218">
        <f t="shared" si="1"/>
        <v>25.895760000000003</v>
      </c>
      <c r="H152" s="57"/>
      <c r="I152" s="534" t="s">
        <v>1318</v>
      </c>
      <c r="J152" s="535"/>
      <c r="K152" s="535"/>
      <c r="L152" s="69"/>
      <c r="M152" s="70"/>
      <c r="N152" s="71"/>
      <c r="O152" s="72"/>
      <c r="P152" s="73"/>
      <c r="Q152" s="74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 hidden="1">
      <c r="A153" s="568" t="s">
        <v>15</v>
      </c>
      <c r="B153" s="541" t="s">
        <v>1307</v>
      </c>
      <c r="C153" s="566"/>
      <c r="D153" s="566" t="s">
        <v>101</v>
      </c>
      <c r="E153" s="227">
        <v>21.14</v>
      </c>
      <c r="F153" s="228">
        <f t="shared" si="0"/>
        <v>30.695280000000004</v>
      </c>
      <c r="G153" s="218">
        <f t="shared" si="1"/>
        <v>47.438160000000003</v>
      </c>
      <c r="H153" s="57"/>
      <c r="I153" s="534" t="s">
        <v>1318</v>
      </c>
      <c r="J153" s="535"/>
      <c r="K153" s="535"/>
      <c r="L153" s="69"/>
      <c r="M153" s="70"/>
      <c r="N153" s="71"/>
      <c r="O153" s="72"/>
      <c r="P153" s="73"/>
      <c r="Q153" s="74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 hidden="1">
      <c r="A154" s="568" t="s">
        <v>15</v>
      </c>
      <c r="B154" s="541" t="s">
        <v>1307</v>
      </c>
      <c r="C154" s="566"/>
      <c r="D154" s="566" t="s">
        <v>106</v>
      </c>
      <c r="E154" s="227">
        <v>34.06</v>
      </c>
      <c r="F154" s="228">
        <f t="shared" si="0"/>
        <v>49.455120000000015</v>
      </c>
      <c r="G154" s="218">
        <f t="shared" si="1"/>
        <v>76.430640000000011</v>
      </c>
      <c r="H154" s="57"/>
      <c r="I154" s="534" t="s">
        <v>1318</v>
      </c>
      <c r="J154" s="535"/>
      <c r="K154" s="535"/>
      <c r="L154" s="69"/>
      <c r="M154" s="70"/>
      <c r="N154" s="71"/>
      <c r="O154" s="72"/>
      <c r="P154" s="73"/>
      <c r="Q154" s="74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 hidden="1">
      <c r="A155" s="568" t="s">
        <v>15</v>
      </c>
      <c r="B155" s="541" t="s">
        <v>1307</v>
      </c>
      <c r="C155" s="566"/>
      <c r="D155" s="566" t="s">
        <v>119</v>
      </c>
      <c r="E155" s="227">
        <v>39.47</v>
      </c>
      <c r="F155" s="228">
        <f t="shared" si="0"/>
        <v>57.310440000000007</v>
      </c>
      <c r="G155" s="218">
        <f t="shared" si="1"/>
        <v>88.570679999999996</v>
      </c>
      <c r="H155" s="57"/>
      <c r="I155" s="534" t="s">
        <v>1318</v>
      </c>
      <c r="J155" s="535"/>
      <c r="K155" s="535"/>
      <c r="L155" s="69"/>
      <c r="M155" s="70"/>
      <c r="N155" s="71"/>
      <c r="O155" s="72"/>
      <c r="P155" s="73"/>
      <c r="Q155" s="74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 hidden="1">
      <c r="A156" s="568" t="s">
        <v>15</v>
      </c>
      <c r="B156" s="541" t="s">
        <v>1307</v>
      </c>
      <c r="C156" s="566"/>
      <c r="D156" s="566" t="s">
        <v>184</v>
      </c>
      <c r="E156" s="227">
        <v>137.99</v>
      </c>
      <c r="F156" s="228">
        <f t="shared" si="0"/>
        <v>200.36148000000003</v>
      </c>
      <c r="G156" s="218">
        <f t="shared" si="1"/>
        <v>309.64956000000001</v>
      </c>
      <c r="H156" s="57"/>
      <c r="I156" s="534" t="s">
        <v>1318</v>
      </c>
      <c r="J156" s="535"/>
      <c r="K156" s="535"/>
      <c r="L156" s="69"/>
      <c r="M156" s="70"/>
      <c r="N156" s="71"/>
      <c r="O156" s="72"/>
      <c r="P156" s="73"/>
      <c r="Q156" s="74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 hidden="1">
      <c r="A157" s="568" t="s">
        <v>15</v>
      </c>
      <c r="B157" s="541" t="s">
        <v>1308</v>
      </c>
      <c r="C157" s="566"/>
      <c r="D157" s="566" t="s">
        <v>101</v>
      </c>
      <c r="E157" s="227">
        <v>29.77</v>
      </c>
      <c r="F157" s="228">
        <f t="shared" si="0"/>
        <v>43.226040000000005</v>
      </c>
      <c r="G157" s="218">
        <f t="shared" si="1"/>
        <v>66.803879999999992</v>
      </c>
      <c r="H157" s="57"/>
      <c r="I157" s="534" t="s">
        <v>1318</v>
      </c>
      <c r="J157" s="535"/>
      <c r="K157" s="535"/>
      <c r="L157" s="69"/>
      <c r="M157" s="70"/>
      <c r="N157" s="71"/>
      <c r="O157" s="72"/>
      <c r="P157" s="73"/>
      <c r="Q157" s="74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 hidden="1">
      <c r="A158" s="568" t="s">
        <v>15</v>
      </c>
      <c r="B158" s="541" t="s">
        <v>1308</v>
      </c>
      <c r="C158" s="566"/>
      <c r="D158" s="566" t="s">
        <v>106</v>
      </c>
      <c r="E158" s="227">
        <v>38.96</v>
      </c>
      <c r="F158" s="228">
        <f t="shared" si="0"/>
        <v>56.569920000000003</v>
      </c>
      <c r="G158" s="218">
        <f t="shared" si="1"/>
        <v>87.426239999999993</v>
      </c>
      <c r="H158" s="57"/>
      <c r="I158" s="534" t="s">
        <v>1318</v>
      </c>
      <c r="J158" s="535"/>
      <c r="K158" s="535"/>
      <c r="L158" s="69"/>
      <c r="M158" s="70"/>
      <c r="N158" s="71"/>
      <c r="O158" s="72"/>
      <c r="P158" s="73"/>
      <c r="Q158" s="74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5" hidden="1">
      <c r="A159" s="568" t="s">
        <v>15</v>
      </c>
      <c r="B159" s="541" t="s">
        <v>1308</v>
      </c>
      <c r="C159" s="566"/>
      <c r="D159" s="566" t="s">
        <v>111</v>
      </c>
      <c r="E159" s="227">
        <v>99</v>
      </c>
      <c r="F159" s="228">
        <f t="shared" si="0"/>
        <v>143.74800000000002</v>
      </c>
      <c r="G159" s="218">
        <f t="shared" si="1"/>
        <v>222.15600000000001</v>
      </c>
      <c r="H159" s="57"/>
      <c r="I159" s="534" t="s">
        <v>1318</v>
      </c>
      <c r="J159" s="535"/>
      <c r="K159" s="535"/>
      <c r="L159" s="69"/>
      <c r="M159" s="70"/>
      <c r="N159" s="71"/>
      <c r="O159" s="72"/>
      <c r="P159" s="73"/>
      <c r="Q159" s="74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5" hidden="1">
      <c r="A160" s="568" t="s">
        <v>15</v>
      </c>
      <c r="B160" s="541" t="s">
        <v>1323</v>
      </c>
      <c r="C160" s="566"/>
      <c r="D160" s="566" t="s">
        <v>121</v>
      </c>
      <c r="E160" s="227">
        <v>118</v>
      </c>
      <c r="F160" s="228">
        <f t="shared" si="0"/>
        <v>171.33600000000004</v>
      </c>
      <c r="G160" s="218">
        <f t="shared" si="1"/>
        <v>264.79200000000003</v>
      </c>
      <c r="H160" s="57"/>
      <c r="I160" s="534" t="s">
        <v>1318</v>
      </c>
      <c r="J160" s="535"/>
      <c r="K160" s="535"/>
      <c r="L160" s="69"/>
      <c r="M160" s="70"/>
      <c r="N160" s="71"/>
      <c r="O160" s="72"/>
      <c r="P160" s="73"/>
      <c r="Q160" s="74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5" hidden="1">
      <c r="A161" s="568" t="s">
        <v>15</v>
      </c>
      <c r="B161" s="541" t="s">
        <v>1324</v>
      </c>
      <c r="C161" s="566"/>
      <c r="D161" s="566" t="s">
        <v>111</v>
      </c>
      <c r="E161" s="227">
        <v>89</v>
      </c>
      <c r="F161" s="228">
        <f t="shared" si="0"/>
        <v>129.22800000000001</v>
      </c>
      <c r="G161" s="218">
        <f t="shared" si="1"/>
        <v>199.71600000000001</v>
      </c>
      <c r="H161" s="57"/>
      <c r="I161" s="534" t="s">
        <v>1318</v>
      </c>
      <c r="J161" s="535"/>
      <c r="K161" s="535"/>
      <c r="L161" s="69"/>
      <c r="M161" s="70"/>
      <c r="N161" s="71"/>
      <c r="O161" s="72"/>
      <c r="P161" s="73"/>
      <c r="Q161" s="74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5" hidden="1">
      <c r="A162" s="568" t="s">
        <v>15</v>
      </c>
      <c r="B162" s="541" t="s">
        <v>1324</v>
      </c>
      <c r="C162" s="566"/>
      <c r="D162" s="566" t="s">
        <v>121</v>
      </c>
      <c r="E162" s="227">
        <v>99</v>
      </c>
      <c r="F162" s="228">
        <f t="shared" si="0"/>
        <v>143.74800000000002</v>
      </c>
      <c r="G162" s="218">
        <f t="shared" si="1"/>
        <v>222.15600000000001</v>
      </c>
      <c r="H162" s="57"/>
      <c r="I162" s="534" t="s">
        <v>1318</v>
      </c>
      <c r="J162" s="535"/>
      <c r="K162" s="535"/>
      <c r="L162" s="69"/>
      <c r="M162" s="70"/>
      <c r="N162" s="71"/>
      <c r="O162" s="72"/>
      <c r="P162" s="73"/>
      <c r="Q162" s="74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5" hidden="1">
      <c r="A163" s="568" t="s">
        <v>15</v>
      </c>
      <c r="B163" s="541" t="s">
        <v>1325</v>
      </c>
      <c r="C163" s="566"/>
      <c r="D163" s="566" t="s">
        <v>418</v>
      </c>
      <c r="E163" s="227">
        <v>10</v>
      </c>
      <c r="F163" s="228">
        <f t="shared" si="0"/>
        <v>14.52</v>
      </c>
      <c r="G163" s="218">
        <f t="shared" si="1"/>
        <v>22.439999999999998</v>
      </c>
      <c r="H163" s="57"/>
      <c r="I163" s="534" t="s">
        <v>1318</v>
      </c>
      <c r="J163" s="535"/>
      <c r="K163" s="535"/>
      <c r="L163" s="69"/>
      <c r="M163" s="70"/>
      <c r="N163" s="71"/>
      <c r="O163" s="72"/>
      <c r="P163" s="73"/>
      <c r="Q163" s="74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5" hidden="1">
      <c r="A164" s="568" t="s">
        <v>15</v>
      </c>
      <c r="B164" s="541" t="s">
        <v>1325</v>
      </c>
      <c r="C164" s="566"/>
      <c r="D164" s="566" t="s">
        <v>119</v>
      </c>
      <c r="E164" s="227">
        <v>49.88</v>
      </c>
      <c r="F164" s="228">
        <f t="shared" si="0"/>
        <v>72.425760000000025</v>
      </c>
      <c r="G164" s="218">
        <f t="shared" si="1"/>
        <v>111.93072000000002</v>
      </c>
      <c r="H164" s="57"/>
      <c r="I164" s="534" t="s">
        <v>1318</v>
      </c>
      <c r="J164" s="535"/>
      <c r="K164" s="535"/>
      <c r="L164" s="69"/>
      <c r="M164" s="70"/>
      <c r="N164" s="71"/>
      <c r="O164" s="72"/>
      <c r="P164" s="73"/>
      <c r="Q164" s="74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5" hidden="1">
      <c r="A165" s="568" t="s">
        <v>15</v>
      </c>
      <c r="B165" s="576" t="s">
        <v>1325</v>
      </c>
      <c r="C165" s="221"/>
      <c r="D165" s="566" t="s">
        <v>121</v>
      </c>
      <c r="E165" s="227">
        <v>108</v>
      </c>
      <c r="F165" s="228">
        <f t="shared" si="0"/>
        <v>156.816</v>
      </c>
      <c r="G165" s="218">
        <f t="shared" si="1"/>
        <v>242.352</v>
      </c>
      <c r="H165" s="57"/>
      <c r="I165" s="534" t="s">
        <v>95</v>
      </c>
      <c r="J165" s="535"/>
      <c r="K165" s="535"/>
      <c r="L165" s="69"/>
      <c r="M165" s="70"/>
      <c r="N165" s="71"/>
      <c r="O165" s="72"/>
      <c r="P165" s="73"/>
      <c r="Q165" s="74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5" hidden="1">
      <c r="A166" s="568" t="s">
        <v>15</v>
      </c>
      <c r="B166" s="576" t="s">
        <v>1326</v>
      </c>
      <c r="C166" s="221"/>
      <c r="D166" s="566" t="s">
        <v>85</v>
      </c>
      <c r="E166" s="227">
        <v>24.88</v>
      </c>
      <c r="F166" s="228">
        <f t="shared" si="0"/>
        <v>36.12576</v>
      </c>
      <c r="G166" s="218">
        <f t="shared" si="1"/>
        <v>55.830719999999999</v>
      </c>
      <c r="H166" s="57"/>
      <c r="I166" s="534" t="s">
        <v>95</v>
      </c>
      <c r="J166" s="535"/>
      <c r="K166" s="535"/>
      <c r="L166" s="69"/>
      <c r="M166" s="70"/>
      <c r="N166" s="71"/>
      <c r="O166" s="72"/>
      <c r="P166" s="73"/>
      <c r="Q166" s="74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5" hidden="1">
      <c r="A167" s="568" t="s">
        <v>15</v>
      </c>
      <c r="B167" s="576" t="s">
        <v>1327</v>
      </c>
      <c r="C167" s="221"/>
      <c r="D167" s="566" t="s">
        <v>101</v>
      </c>
      <c r="E167" s="227">
        <v>11.85</v>
      </c>
      <c r="F167" s="228">
        <f t="shared" si="0"/>
        <v>17.206199999999999</v>
      </c>
      <c r="G167" s="218">
        <f t="shared" si="1"/>
        <v>26.5914</v>
      </c>
      <c r="H167" s="57"/>
      <c r="I167" s="534" t="s">
        <v>95</v>
      </c>
      <c r="J167" s="535"/>
      <c r="K167" s="535"/>
      <c r="L167" s="69"/>
      <c r="M167" s="70"/>
      <c r="N167" s="71"/>
      <c r="O167" s="72"/>
      <c r="P167" s="73"/>
      <c r="Q167" s="74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5" hidden="1">
      <c r="A168" s="568" t="s">
        <v>15</v>
      </c>
      <c r="B168" s="576" t="s">
        <v>1327</v>
      </c>
      <c r="C168" s="221"/>
      <c r="D168" s="566" t="s">
        <v>184</v>
      </c>
      <c r="E168" s="227">
        <v>38.64</v>
      </c>
      <c r="F168" s="228">
        <f t="shared" si="0"/>
        <v>56.105280000000008</v>
      </c>
      <c r="G168" s="218">
        <f t="shared" si="1"/>
        <v>86.708160000000007</v>
      </c>
      <c r="H168" s="57"/>
      <c r="I168" s="534" t="s">
        <v>95</v>
      </c>
      <c r="J168" s="535"/>
      <c r="K168" s="535"/>
      <c r="L168" s="69"/>
      <c r="M168" s="70"/>
      <c r="N168" s="71"/>
      <c r="O168" s="72"/>
      <c r="P168" s="73"/>
      <c r="Q168" s="74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5" hidden="1">
      <c r="A169" s="568" t="s">
        <v>15</v>
      </c>
      <c r="B169" s="576" t="s">
        <v>1328</v>
      </c>
      <c r="C169" s="221"/>
      <c r="D169" s="566" t="s">
        <v>117</v>
      </c>
      <c r="E169" s="227">
        <v>7.45</v>
      </c>
      <c r="F169" s="228">
        <f t="shared" si="0"/>
        <v>10.817400000000001</v>
      </c>
      <c r="G169" s="218">
        <f t="shared" si="1"/>
        <v>16.7178</v>
      </c>
      <c r="H169" s="57"/>
      <c r="I169" s="534" t="s">
        <v>95</v>
      </c>
      <c r="J169" s="535"/>
      <c r="K169" s="535"/>
      <c r="L169" s="69"/>
      <c r="M169" s="70"/>
      <c r="N169" s="71"/>
      <c r="O169" s="72"/>
      <c r="P169" s="73"/>
      <c r="Q169" s="74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5" hidden="1">
      <c r="A170" s="568" t="s">
        <v>15</v>
      </c>
      <c r="B170" s="576" t="s">
        <v>1329</v>
      </c>
      <c r="C170" s="221"/>
      <c r="D170" s="566" t="s">
        <v>184</v>
      </c>
      <c r="E170" s="227">
        <v>70</v>
      </c>
      <c r="F170" s="228">
        <f t="shared" si="0"/>
        <v>101.64</v>
      </c>
      <c r="G170" s="218">
        <f t="shared" si="1"/>
        <v>157.07999999999998</v>
      </c>
      <c r="H170" s="57"/>
      <c r="I170" s="534" t="s">
        <v>95</v>
      </c>
      <c r="J170" s="535"/>
      <c r="K170" s="535"/>
      <c r="L170" s="69"/>
      <c r="M170" s="70"/>
      <c r="N170" s="71"/>
      <c r="O170" s="72"/>
      <c r="P170" s="73"/>
      <c r="Q170" s="74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5" hidden="1">
      <c r="A171" s="568" t="s">
        <v>15</v>
      </c>
      <c r="B171" s="576" t="s">
        <v>1330</v>
      </c>
      <c r="C171" s="221"/>
      <c r="D171" s="566" t="s">
        <v>117</v>
      </c>
      <c r="E171" s="227">
        <v>7.72</v>
      </c>
      <c r="F171" s="228">
        <f t="shared" si="0"/>
        <v>11.209440000000001</v>
      </c>
      <c r="G171" s="218">
        <f t="shared" si="1"/>
        <v>17.32368</v>
      </c>
      <c r="H171" s="57"/>
      <c r="I171" s="534" t="s">
        <v>95</v>
      </c>
      <c r="J171" s="535"/>
      <c r="K171" s="535"/>
      <c r="L171" s="69"/>
      <c r="M171" s="70"/>
      <c r="N171" s="71"/>
      <c r="O171" s="72"/>
      <c r="P171" s="73"/>
      <c r="Q171" s="74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5" hidden="1">
      <c r="A172" s="568" t="s">
        <v>15</v>
      </c>
      <c r="B172" s="576" t="s">
        <v>1331</v>
      </c>
      <c r="C172" s="221"/>
      <c r="D172" s="566" t="s">
        <v>117</v>
      </c>
      <c r="E172" s="227">
        <v>2.6</v>
      </c>
      <c r="F172" s="228">
        <f t="shared" si="0"/>
        <v>3.7752000000000008</v>
      </c>
      <c r="G172" s="218">
        <f t="shared" si="1"/>
        <v>5.8344000000000005</v>
      </c>
      <c r="H172" s="57"/>
      <c r="I172" s="534" t="s">
        <v>95</v>
      </c>
      <c r="J172" s="535"/>
      <c r="K172" s="535"/>
      <c r="L172" s="69"/>
      <c r="M172" s="70"/>
      <c r="N172" s="71"/>
      <c r="O172" s="72"/>
      <c r="P172" s="73"/>
      <c r="Q172" s="74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5" hidden="1">
      <c r="A173" s="568" t="s">
        <v>15</v>
      </c>
      <c r="B173" s="576" t="s">
        <v>1331</v>
      </c>
      <c r="C173" s="221"/>
      <c r="D173" s="566" t="s">
        <v>101</v>
      </c>
      <c r="E173" s="227">
        <v>3.98</v>
      </c>
      <c r="F173" s="228">
        <f t="shared" si="0"/>
        <v>5.7789599999999997</v>
      </c>
      <c r="G173" s="218">
        <f t="shared" si="1"/>
        <v>8.9311199999999999</v>
      </c>
      <c r="H173" s="57"/>
      <c r="I173" s="534" t="s">
        <v>95</v>
      </c>
      <c r="J173" s="535"/>
      <c r="K173" s="535"/>
      <c r="L173" s="69"/>
      <c r="M173" s="70"/>
      <c r="N173" s="71"/>
      <c r="O173" s="72"/>
      <c r="P173" s="73"/>
      <c r="Q173" s="74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5" hidden="1">
      <c r="A174" s="568" t="s">
        <v>15</v>
      </c>
      <c r="B174" s="576" t="s">
        <v>1331</v>
      </c>
      <c r="C174" s="221"/>
      <c r="D174" s="566" t="s">
        <v>119</v>
      </c>
      <c r="E174" s="227">
        <v>8.82</v>
      </c>
      <c r="F174" s="228">
        <f t="shared" si="0"/>
        <v>12.806640000000003</v>
      </c>
      <c r="G174" s="218">
        <f t="shared" si="1"/>
        <v>19.792080000000002</v>
      </c>
      <c r="H174" s="57"/>
      <c r="I174" s="534" t="s">
        <v>95</v>
      </c>
      <c r="J174" s="535"/>
      <c r="K174" s="535"/>
      <c r="L174" s="69"/>
      <c r="M174" s="70"/>
      <c r="N174" s="71"/>
      <c r="O174" s="72"/>
      <c r="P174" s="73"/>
      <c r="Q174" s="74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 hidden="1">
      <c r="A175" s="568" t="s">
        <v>15</v>
      </c>
      <c r="B175" s="576" t="s">
        <v>1331</v>
      </c>
      <c r="C175" s="221"/>
      <c r="D175" s="566" t="s">
        <v>184</v>
      </c>
      <c r="E175" s="227">
        <v>13.58</v>
      </c>
      <c r="F175" s="228">
        <f t="shared" si="0"/>
        <v>19.718160000000001</v>
      </c>
      <c r="G175" s="218">
        <f t="shared" si="1"/>
        <v>30.473519999999997</v>
      </c>
      <c r="H175" s="57"/>
      <c r="I175" s="534" t="s">
        <v>95</v>
      </c>
      <c r="J175" s="535"/>
      <c r="K175" s="535"/>
      <c r="L175" s="69"/>
      <c r="M175" s="70"/>
      <c r="N175" s="71"/>
      <c r="O175" s="72"/>
      <c r="P175" s="73"/>
      <c r="Q175" s="74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 hidden="1">
      <c r="A176" s="568" t="s">
        <v>15</v>
      </c>
      <c r="B176" s="576" t="s">
        <v>1332</v>
      </c>
      <c r="C176" s="221"/>
      <c r="D176" s="566" t="s">
        <v>106</v>
      </c>
      <c r="E176" s="227">
        <v>20.07</v>
      </c>
      <c r="F176" s="228">
        <f t="shared" si="0"/>
        <v>29.141640000000002</v>
      </c>
      <c r="G176" s="218">
        <f t="shared" si="1"/>
        <v>45.037079999999996</v>
      </c>
      <c r="H176" s="57"/>
      <c r="I176" s="534" t="s">
        <v>95</v>
      </c>
      <c r="J176" s="535"/>
      <c r="K176" s="535"/>
      <c r="L176" s="69"/>
      <c r="M176" s="70"/>
      <c r="N176" s="71"/>
      <c r="O176" s="72"/>
      <c r="P176" s="73"/>
      <c r="Q176" s="74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 hidden="1">
      <c r="A177" s="568" t="s">
        <v>15</v>
      </c>
      <c r="B177" s="576" t="s">
        <v>1332</v>
      </c>
      <c r="C177" s="221"/>
      <c r="D177" s="566" t="s">
        <v>119</v>
      </c>
      <c r="E177" s="227">
        <v>25.89</v>
      </c>
      <c r="F177" s="228">
        <f t="shared" si="0"/>
        <v>37.592280000000009</v>
      </c>
      <c r="G177" s="218">
        <f t="shared" si="1"/>
        <v>58.097160000000009</v>
      </c>
      <c r="H177" s="57"/>
      <c r="I177" s="534" t="s">
        <v>95</v>
      </c>
      <c r="J177" s="535"/>
      <c r="K177" s="535"/>
      <c r="L177" s="69"/>
      <c r="M177" s="70"/>
      <c r="N177" s="71"/>
      <c r="O177" s="72"/>
      <c r="P177" s="73"/>
      <c r="Q177" s="74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 hidden="1">
      <c r="A178" s="568" t="s">
        <v>15</v>
      </c>
      <c r="B178" s="576" t="s">
        <v>1332</v>
      </c>
      <c r="C178" s="221"/>
      <c r="D178" s="566" t="s">
        <v>111</v>
      </c>
      <c r="E178" s="227">
        <v>29.48</v>
      </c>
      <c r="F178" s="228">
        <f t="shared" si="0"/>
        <v>42.804960000000008</v>
      </c>
      <c r="G178" s="218">
        <f t="shared" si="1"/>
        <v>66.153120000000001</v>
      </c>
      <c r="H178" s="57"/>
      <c r="I178" s="534" t="s">
        <v>95</v>
      </c>
      <c r="J178" s="535"/>
      <c r="K178" s="535"/>
      <c r="L178" s="69"/>
      <c r="M178" s="70"/>
      <c r="N178" s="71"/>
      <c r="O178" s="72"/>
      <c r="P178" s="73"/>
      <c r="Q178" s="74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 hidden="1">
      <c r="A179" s="568" t="s">
        <v>15</v>
      </c>
      <c r="B179" s="576" t="s">
        <v>1332</v>
      </c>
      <c r="C179" s="221"/>
      <c r="D179" s="566" t="s">
        <v>121</v>
      </c>
      <c r="E179" s="227">
        <v>34.880000000000003</v>
      </c>
      <c r="F179" s="228">
        <f t="shared" si="0"/>
        <v>50.645760000000017</v>
      </c>
      <c r="G179" s="218">
        <f t="shared" si="1"/>
        <v>78.270720000000011</v>
      </c>
      <c r="H179" s="57"/>
      <c r="I179" s="534" t="s">
        <v>95</v>
      </c>
      <c r="J179" s="535"/>
      <c r="K179" s="535"/>
      <c r="L179" s="69"/>
      <c r="M179" s="70"/>
      <c r="N179" s="71"/>
      <c r="O179" s="72"/>
      <c r="P179" s="73"/>
      <c r="Q179" s="74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</sheetData>
  <mergeCells count="15">
    <mergeCell ref="B97:C97"/>
    <mergeCell ref="B98:C98"/>
    <mergeCell ref="B99:C99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3C47D"/>
    <outlinePr summaryBelow="0" summaryRight="0"/>
  </sheetPr>
  <dimension ref="A1:T112"/>
  <sheetViews>
    <sheetView workbookViewId="0"/>
  </sheetViews>
  <sheetFormatPr baseColWidth="10" defaultColWidth="12.6640625" defaultRowHeight="15.75" customHeight="1"/>
  <cols>
    <col min="1" max="1" width="20.83203125" customWidth="1"/>
    <col min="2" max="2" width="53.83203125" customWidth="1"/>
    <col min="4" max="4" width="34" customWidth="1"/>
    <col min="5" max="5" width="12.1640625" hidden="1" customWidth="1"/>
    <col min="6" max="6" width="34.1640625" hidden="1" customWidth="1"/>
    <col min="7" max="7" width="45.1640625" customWidth="1"/>
    <col min="8" max="9" width="12.6640625" hidden="1"/>
    <col min="10" max="10" width="17.5" hidden="1" customWidth="1"/>
    <col min="11" max="11" width="12.6640625" hidden="1"/>
    <col min="12" max="13" width="18.6640625" hidden="1" customWidth="1"/>
    <col min="14" max="14" width="15.83203125" hidden="1" customWidth="1"/>
    <col min="15" max="15" width="14.1640625" hidden="1" customWidth="1"/>
    <col min="16" max="20" width="12.6640625" hidden="1"/>
  </cols>
  <sheetData>
    <row r="1" spans="1:20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7">
      <c r="A15" s="10"/>
      <c r="B15" s="10"/>
      <c r="C15" s="10"/>
      <c r="D15" s="10"/>
      <c r="E15" s="10"/>
      <c r="F15" s="10"/>
      <c r="G15" s="577" t="s">
        <v>17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>
      <c r="A29" s="52" t="s">
        <v>38</v>
      </c>
      <c r="B29" s="53" t="s">
        <v>39</v>
      </c>
      <c r="C29" s="54" t="s">
        <v>41</v>
      </c>
      <c r="D29" s="54" t="s">
        <v>40</v>
      </c>
      <c r="E29" s="55" t="s">
        <v>42</v>
      </c>
      <c r="F29" s="55" t="s">
        <v>43</v>
      </c>
      <c r="G29" s="56" t="s">
        <v>44</v>
      </c>
      <c r="H29" s="57"/>
      <c r="I29" s="52" t="s">
        <v>45</v>
      </c>
      <c r="J29" s="52" t="s">
        <v>46</v>
      </c>
      <c r="K29" s="52" t="s">
        <v>47</v>
      </c>
      <c r="L29" s="52" t="s">
        <v>48</v>
      </c>
      <c r="M29" s="52" t="s">
        <v>49</v>
      </c>
      <c r="N29" s="52" t="s">
        <v>50</v>
      </c>
      <c r="O29" s="52" t="s">
        <v>51</v>
      </c>
      <c r="P29" s="52" t="s">
        <v>52</v>
      </c>
      <c r="Q29" s="52" t="s">
        <v>53</v>
      </c>
      <c r="R29" s="58"/>
      <c r="S29" s="58"/>
      <c r="T29" s="58"/>
    </row>
    <row r="30" spans="1:20" ht="22.5" customHeight="1">
      <c r="A30" s="578" t="s">
        <v>1333</v>
      </c>
      <c r="B30" s="579" t="s">
        <v>1334</v>
      </c>
      <c r="C30" s="580">
        <v>5</v>
      </c>
      <c r="D30" s="581"/>
      <c r="E30" s="582">
        <v>4.95</v>
      </c>
      <c r="F30" s="583">
        <f t="shared" ref="F30:F75" si="0">E30*1.1*1.2*1.1</f>
        <v>7.1874000000000002</v>
      </c>
      <c r="G30" s="584">
        <v>17.95</v>
      </c>
      <c r="H30" s="57"/>
      <c r="I30" s="585" t="s">
        <v>56</v>
      </c>
      <c r="J30" s="586"/>
      <c r="K30" s="586"/>
      <c r="L30" s="69"/>
      <c r="M30" s="70"/>
      <c r="N30" s="71"/>
      <c r="O30" s="72"/>
      <c r="P30" s="73"/>
      <c r="Q30" s="74"/>
      <c r="R30" s="10"/>
      <c r="S30" s="10"/>
      <c r="T30" s="10"/>
    </row>
    <row r="31" spans="1:20" ht="22.5" customHeight="1">
      <c r="A31" s="578" t="s">
        <v>1333</v>
      </c>
      <c r="B31" s="579" t="s">
        <v>1334</v>
      </c>
      <c r="C31" s="580">
        <v>6</v>
      </c>
      <c r="D31" s="581"/>
      <c r="E31" s="582">
        <v>5.95</v>
      </c>
      <c r="F31" s="583">
        <f t="shared" si="0"/>
        <v>8.639400000000002</v>
      </c>
      <c r="G31" s="584">
        <f t="shared" ref="G31:G110" si="1">E31*1.1*1.2*1.7</f>
        <v>13.351800000000001</v>
      </c>
      <c r="H31" s="57"/>
      <c r="I31" s="585" t="s">
        <v>56</v>
      </c>
      <c r="J31" s="586"/>
      <c r="K31" s="586"/>
      <c r="L31" s="69"/>
      <c r="M31" s="70"/>
      <c r="N31" s="71"/>
      <c r="O31" s="72"/>
      <c r="P31" s="73"/>
      <c r="Q31" s="74"/>
      <c r="R31" s="10"/>
      <c r="S31" s="10"/>
      <c r="T31" s="10"/>
    </row>
    <row r="32" spans="1:20" ht="22.5" customHeight="1">
      <c r="A32" s="578" t="s">
        <v>1333</v>
      </c>
      <c r="B32" s="579" t="s">
        <v>1335</v>
      </c>
      <c r="C32" s="580">
        <v>5</v>
      </c>
      <c r="D32" s="581"/>
      <c r="E32" s="582">
        <v>4.99</v>
      </c>
      <c r="F32" s="583">
        <f t="shared" si="0"/>
        <v>7.2454800000000015</v>
      </c>
      <c r="G32" s="584">
        <f t="shared" si="1"/>
        <v>11.197560000000001</v>
      </c>
      <c r="H32" s="57"/>
      <c r="I32" s="585" t="s">
        <v>56</v>
      </c>
      <c r="J32" s="586"/>
      <c r="K32" s="586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22.5" customHeight="1">
      <c r="A33" s="578" t="s">
        <v>1333</v>
      </c>
      <c r="B33" s="579" t="s">
        <v>1336</v>
      </c>
      <c r="C33" s="580">
        <v>5</v>
      </c>
      <c r="D33" s="581"/>
      <c r="E33" s="582">
        <v>6.99</v>
      </c>
      <c r="F33" s="583">
        <f t="shared" si="0"/>
        <v>10.149480000000002</v>
      </c>
      <c r="G33" s="584">
        <f t="shared" si="1"/>
        <v>15.685560000000001</v>
      </c>
      <c r="H33" s="57"/>
      <c r="I33" s="585" t="s">
        <v>56</v>
      </c>
      <c r="J33" s="586"/>
      <c r="K33" s="586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22.5" customHeight="1">
      <c r="A34" s="578" t="s">
        <v>1333</v>
      </c>
      <c r="B34" s="579" t="s">
        <v>1337</v>
      </c>
      <c r="C34" s="580">
        <v>5</v>
      </c>
      <c r="D34" s="581"/>
      <c r="E34" s="582">
        <v>6.99</v>
      </c>
      <c r="F34" s="583">
        <f t="shared" si="0"/>
        <v>10.149480000000002</v>
      </c>
      <c r="G34" s="584">
        <f t="shared" si="1"/>
        <v>15.685560000000001</v>
      </c>
      <c r="H34" s="57"/>
      <c r="I34" s="585" t="s">
        <v>56</v>
      </c>
      <c r="J34" s="586"/>
      <c r="K34" s="586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22.5" customHeight="1">
      <c r="A35" s="578" t="s">
        <v>1333</v>
      </c>
      <c r="B35" s="579" t="s">
        <v>1338</v>
      </c>
      <c r="C35" s="580">
        <v>5</v>
      </c>
      <c r="D35" s="581"/>
      <c r="E35" s="582">
        <v>4.95</v>
      </c>
      <c r="F35" s="583">
        <f t="shared" si="0"/>
        <v>7.1874000000000002</v>
      </c>
      <c r="G35" s="584">
        <f t="shared" si="1"/>
        <v>11.107799999999999</v>
      </c>
      <c r="H35" s="57"/>
      <c r="I35" s="585" t="s">
        <v>56</v>
      </c>
      <c r="J35" s="586"/>
      <c r="K35" s="586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22.5" customHeight="1">
      <c r="A36" s="578" t="s">
        <v>1333</v>
      </c>
      <c r="B36" s="579" t="s">
        <v>1338</v>
      </c>
      <c r="C36" s="580">
        <v>8</v>
      </c>
      <c r="D36" s="581"/>
      <c r="E36" s="582">
        <v>8.9499999999999993</v>
      </c>
      <c r="F36" s="583">
        <f t="shared" si="0"/>
        <v>12.995400000000002</v>
      </c>
      <c r="G36" s="584">
        <f t="shared" si="1"/>
        <v>20.0838</v>
      </c>
      <c r="H36" s="57"/>
      <c r="I36" s="585" t="s">
        <v>56</v>
      </c>
      <c r="J36" s="586"/>
      <c r="K36" s="586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22.5" customHeight="1">
      <c r="A37" s="578" t="s">
        <v>1333</v>
      </c>
      <c r="B37" s="579" t="s">
        <v>1339</v>
      </c>
      <c r="C37" s="587" t="s">
        <v>55</v>
      </c>
      <c r="D37" s="581"/>
      <c r="E37" s="588">
        <v>3.95</v>
      </c>
      <c r="F37" s="583">
        <f t="shared" si="0"/>
        <v>5.7354000000000012</v>
      </c>
      <c r="G37" s="584">
        <f t="shared" si="1"/>
        <v>8.8638000000000012</v>
      </c>
      <c r="H37" s="57"/>
      <c r="I37" s="585" t="s">
        <v>56</v>
      </c>
      <c r="J37" s="586"/>
      <c r="K37" s="586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22.5" customHeight="1">
      <c r="A38" s="578" t="s">
        <v>1333</v>
      </c>
      <c r="B38" s="579" t="s">
        <v>1339</v>
      </c>
      <c r="C38" s="587" t="s">
        <v>81</v>
      </c>
      <c r="D38" s="581"/>
      <c r="E38" s="588">
        <v>2.25</v>
      </c>
      <c r="F38" s="583">
        <f t="shared" si="0"/>
        <v>3.2670000000000003</v>
      </c>
      <c r="G38" s="584">
        <f t="shared" si="1"/>
        <v>5.0490000000000004</v>
      </c>
      <c r="H38" s="57"/>
      <c r="I38" s="585" t="s">
        <v>56</v>
      </c>
      <c r="J38" s="586"/>
      <c r="K38" s="586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22.5" customHeight="1">
      <c r="A39" s="578" t="s">
        <v>1333</v>
      </c>
      <c r="B39" s="579" t="s">
        <v>1340</v>
      </c>
      <c r="C39" s="587" t="s">
        <v>81</v>
      </c>
      <c r="D39" s="581"/>
      <c r="E39" s="588">
        <v>3.85</v>
      </c>
      <c r="F39" s="583">
        <f t="shared" si="0"/>
        <v>5.5902000000000003</v>
      </c>
      <c r="G39" s="584">
        <f t="shared" si="1"/>
        <v>8.6394000000000002</v>
      </c>
      <c r="H39" s="57"/>
      <c r="I39" s="585" t="s">
        <v>56</v>
      </c>
      <c r="J39" s="586"/>
      <c r="K39" s="586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22.5" customHeight="1">
      <c r="A40" s="578" t="s">
        <v>1333</v>
      </c>
      <c r="B40" s="579" t="s">
        <v>1340</v>
      </c>
      <c r="C40" s="587" t="s">
        <v>65</v>
      </c>
      <c r="D40" s="581"/>
      <c r="E40" s="588">
        <v>4.95</v>
      </c>
      <c r="F40" s="583">
        <f t="shared" si="0"/>
        <v>7.1874000000000002</v>
      </c>
      <c r="G40" s="584">
        <f t="shared" si="1"/>
        <v>11.107799999999999</v>
      </c>
      <c r="H40" s="57"/>
      <c r="I40" s="585" t="s">
        <v>56</v>
      </c>
      <c r="J40" s="586"/>
      <c r="K40" s="586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22.5" customHeight="1">
      <c r="A41" s="578" t="s">
        <v>1333</v>
      </c>
      <c r="B41" s="579" t="s">
        <v>1341</v>
      </c>
      <c r="C41" s="587" t="s">
        <v>55</v>
      </c>
      <c r="D41" s="581"/>
      <c r="E41" s="588">
        <v>3.95</v>
      </c>
      <c r="F41" s="583">
        <f t="shared" si="0"/>
        <v>5.7354000000000012</v>
      </c>
      <c r="G41" s="584">
        <f t="shared" si="1"/>
        <v>8.8638000000000012</v>
      </c>
      <c r="H41" s="57"/>
      <c r="I41" s="585" t="s">
        <v>56</v>
      </c>
      <c r="J41" s="586"/>
      <c r="K41" s="586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22.5" customHeight="1">
      <c r="A42" s="578" t="s">
        <v>1333</v>
      </c>
      <c r="B42" s="579" t="s">
        <v>1334</v>
      </c>
      <c r="C42" s="587" t="s">
        <v>81</v>
      </c>
      <c r="D42" s="581"/>
      <c r="E42" s="588">
        <v>4.5</v>
      </c>
      <c r="F42" s="583">
        <f t="shared" si="0"/>
        <v>6.5340000000000007</v>
      </c>
      <c r="G42" s="584">
        <f t="shared" si="1"/>
        <v>10.098000000000001</v>
      </c>
      <c r="H42" s="57"/>
      <c r="I42" s="585" t="s">
        <v>56</v>
      </c>
      <c r="J42" s="586"/>
      <c r="K42" s="586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22.5" customHeight="1">
      <c r="A43" s="578" t="s">
        <v>1333</v>
      </c>
      <c r="B43" s="579" t="s">
        <v>1341</v>
      </c>
      <c r="C43" s="587" t="s">
        <v>65</v>
      </c>
      <c r="D43" s="581"/>
      <c r="E43" s="588">
        <v>4.95</v>
      </c>
      <c r="F43" s="583">
        <f t="shared" si="0"/>
        <v>7.1874000000000002</v>
      </c>
      <c r="G43" s="584">
        <f t="shared" si="1"/>
        <v>11.107799999999999</v>
      </c>
      <c r="H43" s="57"/>
      <c r="I43" s="585" t="s">
        <v>56</v>
      </c>
      <c r="J43" s="586"/>
      <c r="K43" s="586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22.5" customHeight="1">
      <c r="A44" s="578" t="s">
        <v>1333</v>
      </c>
      <c r="B44" s="579" t="s">
        <v>1342</v>
      </c>
      <c r="C44" s="587" t="s">
        <v>81</v>
      </c>
      <c r="D44" s="581"/>
      <c r="E44" s="588">
        <v>4.95</v>
      </c>
      <c r="F44" s="583">
        <f t="shared" si="0"/>
        <v>7.1874000000000002</v>
      </c>
      <c r="G44" s="584">
        <f t="shared" si="1"/>
        <v>11.107799999999999</v>
      </c>
      <c r="H44" s="57"/>
      <c r="I44" s="585" t="s">
        <v>56</v>
      </c>
      <c r="J44" s="586"/>
      <c r="K44" s="586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22.5" customHeight="1">
      <c r="A45" s="578" t="s">
        <v>1333</v>
      </c>
      <c r="B45" s="579" t="s">
        <v>1343</v>
      </c>
      <c r="C45" s="587" t="s">
        <v>85</v>
      </c>
      <c r="D45" s="581"/>
      <c r="E45" s="588">
        <v>10.95</v>
      </c>
      <c r="F45" s="583">
        <f t="shared" si="0"/>
        <v>15.8994</v>
      </c>
      <c r="G45" s="584">
        <f t="shared" si="1"/>
        <v>24.571799999999996</v>
      </c>
      <c r="H45" s="57"/>
      <c r="I45" s="585" t="s">
        <v>56</v>
      </c>
      <c r="J45" s="586"/>
      <c r="K45" s="586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2.5" customHeight="1">
      <c r="A46" s="578" t="s">
        <v>1333</v>
      </c>
      <c r="B46" s="579" t="s">
        <v>1343</v>
      </c>
      <c r="C46" s="587" t="s">
        <v>220</v>
      </c>
      <c r="D46" s="581"/>
      <c r="E46" s="588">
        <v>11.95</v>
      </c>
      <c r="F46" s="583">
        <f t="shared" si="0"/>
        <v>17.351400000000002</v>
      </c>
      <c r="G46" s="584">
        <f t="shared" si="1"/>
        <v>26.815799999999999</v>
      </c>
      <c r="H46" s="57"/>
      <c r="I46" s="585" t="s">
        <v>56</v>
      </c>
      <c r="J46" s="586"/>
      <c r="K46" s="586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2.5" customHeight="1">
      <c r="A47" s="578" t="s">
        <v>1333</v>
      </c>
      <c r="B47" s="579" t="s">
        <v>1344</v>
      </c>
      <c r="C47" s="587" t="s">
        <v>79</v>
      </c>
      <c r="D47" s="581"/>
      <c r="E47" s="588">
        <v>3.5</v>
      </c>
      <c r="F47" s="583">
        <f t="shared" si="0"/>
        <v>5.0820000000000007</v>
      </c>
      <c r="G47" s="584">
        <f t="shared" si="1"/>
        <v>7.8540000000000001</v>
      </c>
      <c r="H47" s="57"/>
      <c r="I47" s="585" t="s">
        <v>56</v>
      </c>
      <c r="J47" s="586"/>
      <c r="K47" s="586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2.5" customHeight="1">
      <c r="A48" s="578" t="s">
        <v>1333</v>
      </c>
      <c r="B48" s="579" t="s">
        <v>1344</v>
      </c>
      <c r="C48" s="587" t="s">
        <v>79</v>
      </c>
      <c r="D48" s="581"/>
      <c r="E48" s="588">
        <v>2.95</v>
      </c>
      <c r="F48" s="583">
        <f t="shared" si="0"/>
        <v>4.2834000000000012</v>
      </c>
      <c r="G48" s="584">
        <f t="shared" si="1"/>
        <v>6.6198000000000006</v>
      </c>
      <c r="H48" s="57"/>
      <c r="I48" s="585" t="s">
        <v>56</v>
      </c>
      <c r="J48" s="586"/>
      <c r="K48" s="586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2.5" customHeight="1">
      <c r="A49" s="578" t="s">
        <v>1333</v>
      </c>
      <c r="B49" s="579" t="s">
        <v>1345</v>
      </c>
      <c r="C49" s="587" t="s">
        <v>55</v>
      </c>
      <c r="D49" s="581"/>
      <c r="E49" s="588">
        <v>4.95</v>
      </c>
      <c r="F49" s="583">
        <f t="shared" si="0"/>
        <v>7.1874000000000002</v>
      </c>
      <c r="G49" s="584">
        <f t="shared" si="1"/>
        <v>11.107799999999999</v>
      </c>
      <c r="H49" s="57"/>
      <c r="I49" s="585" t="s">
        <v>56</v>
      </c>
      <c r="J49" s="586"/>
      <c r="K49" s="586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2.5" customHeight="1">
      <c r="A50" s="578" t="s">
        <v>1333</v>
      </c>
      <c r="B50" s="579" t="s">
        <v>1346</v>
      </c>
      <c r="C50" s="587" t="s">
        <v>81</v>
      </c>
      <c r="D50" s="581"/>
      <c r="E50" s="588">
        <v>5.5</v>
      </c>
      <c r="F50" s="583">
        <f t="shared" si="0"/>
        <v>7.9860000000000015</v>
      </c>
      <c r="G50" s="584">
        <f t="shared" si="1"/>
        <v>12.342000000000001</v>
      </c>
      <c r="H50" s="57"/>
      <c r="I50" s="585" t="s">
        <v>56</v>
      </c>
      <c r="J50" s="586"/>
      <c r="K50" s="586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2.5" customHeight="1">
      <c r="A51" s="578" t="s">
        <v>1333</v>
      </c>
      <c r="B51" s="579" t="s">
        <v>1345</v>
      </c>
      <c r="C51" s="589" t="s">
        <v>81</v>
      </c>
      <c r="D51" s="581"/>
      <c r="E51" s="588">
        <v>4.6500000000000004</v>
      </c>
      <c r="F51" s="583">
        <f t="shared" si="0"/>
        <v>6.7518000000000011</v>
      </c>
      <c r="G51" s="584">
        <f t="shared" si="1"/>
        <v>10.434600000000001</v>
      </c>
      <c r="H51" s="57"/>
      <c r="I51" s="585" t="s">
        <v>141</v>
      </c>
      <c r="J51" s="586"/>
      <c r="K51" s="586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2.5" customHeight="1">
      <c r="A52" s="578" t="s">
        <v>1333</v>
      </c>
      <c r="B52" s="579" t="s">
        <v>1345</v>
      </c>
      <c r="C52" s="589" t="s">
        <v>65</v>
      </c>
      <c r="D52" s="581"/>
      <c r="E52" s="588">
        <v>5.95</v>
      </c>
      <c r="F52" s="583">
        <f t="shared" si="0"/>
        <v>8.639400000000002</v>
      </c>
      <c r="G52" s="584">
        <f t="shared" si="1"/>
        <v>13.351800000000001</v>
      </c>
      <c r="H52" s="57"/>
      <c r="I52" s="585" t="s">
        <v>141</v>
      </c>
      <c r="J52" s="586"/>
      <c r="K52" s="586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2.5" customHeight="1">
      <c r="A53" s="578" t="s">
        <v>1333</v>
      </c>
      <c r="B53" s="579" t="s">
        <v>1347</v>
      </c>
      <c r="C53" s="589" t="s">
        <v>55</v>
      </c>
      <c r="D53" s="581"/>
      <c r="E53" s="588">
        <v>3.95</v>
      </c>
      <c r="F53" s="583">
        <f t="shared" si="0"/>
        <v>5.7354000000000012</v>
      </c>
      <c r="G53" s="584">
        <f t="shared" si="1"/>
        <v>8.8638000000000012</v>
      </c>
      <c r="H53" s="57"/>
      <c r="I53" s="585" t="s">
        <v>141</v>
      </c>
      <c r="J53" s="586"/>
      <c r="K53" s="586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2.5" customHeight="1">
      <c r="A54" s="578" t="s">
        <v>1333</v>
      </c>
      <c r="B54" s="579" t="s">
        <v>1347</v>
      </c>
      <c r="C54" s="589" t="s">
        <v>81</v>
      </c>
      <c r="D54" s="581"/>
      <c r="E54" s="588">
        <v>4.5</v>
      </c>
      <c r="F54" s="583">
        <f t="shared" si="0"/>
        <v>6.5340000000000007</v>
      </c>
      <c r="G54" s="584">
        <f t="shared" si="1"/>
        <v>10.098000000000001</v>
      </c>
      <c r="H54" s="57"/>
      <c r="I54" s="585" t="s">
        <v>141</v>
      </c>
      <c r="J54" s="586"/>
      <c r="K54" s="586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2.5" customHeight="1">
      <c r="A55" s="578" t="s">
        <v>1333</v>
      </c>
      <c r="B55" s="579" t="s">
        <v>1347</v>
      </c>
      <c r="C55" s="589" t="s">
        <v>65</v>
      </c>
      <c r="D55" s="581"/>
      <c r="E55" s="588">
        <v>4.95</v>
      </c>
      <c r="F55" s="583">
        <f t="shared" si="0"/>
        <v>7.1874000000000002</v>
      </c>
      <c r="G55" s="584">
        <f t="shared" si="1"/>
        <v>11.107799999999999</v>
      </c>
      <c r="H55" s="57"/>
      <c r="I55" s="585" t="s">
        <v>141</v>
      </c>
      <c r="J55" s="586"/>
      <c r="K55" s="586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2.5" customHeight="1">
      <c r="A56" s="578" t="s">
        <v>1333</v>
      </c>
      <c r="B56" s="579" t="s">
        <v>1348</v>
      </c>
      <c r="C56" s="589" t="s">
        <v>117</v>
      </c>
      <c r="D56" s="581"/>
      <c r="E56" s="590">
        <v>4.5</v>
      </c>
      <c r="F56" s="583">
        <f t="shared" si="0"/>
        <v>6.5340000000000007</v>
      </c>
      <c r="G56" s="584">
        <f t="shared" si="1"/>
        <v>10.098000000000001</v>
      </c>
      <c r="H56" s="57"/>
      <c r="I56" s="585" t="s">
        <v>113</v>
      </c>
      <c r="J56" s="586"/>
      <c r="K56" s="586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2.5" customHeight="1">
      <c r="A57" s="578" t="s">
        <v>1333</v>
      </c>
      <c r="B57" s="579" t="s">
        <v>1348</v>
      </c>
      <c r="C57" s="589" t="s">
        <v>117</v>
      </c>
      <c r="D57" s="581"/>
      <c r="E57" s="590">
        <v>3.85</v>
      </c>
      <c r="F57" s="583">
        <f t="shared" si="0"/>
        <v>5.5902000000000003</v>
      </c>
      <c r="G57" s="584">
        <f t="shared" si="1"/>
        <v>8.6394000000000002</v>
      </c>
      <c r="H57" s="57"/>
      <c r="I57" s="585" t="s">
        <v>113</v>
      </c>
      <c r="J57" s="586"/>
      <c r="K57" s="586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2.5" customHeight="1">
      <c r="A58" s="578" t="s">
        <v>1333</v>
      </c>
      <c r="B58" s="579" t="s">
        <v>1348</v>
      </c>
      <c r="C58" s="589" t="s">
        <v>85</v>
      </c>
      <c r="D58" s="581"/>
      <c r="E58" s="590">
        <v>5.5</v>
      </c>
      <c r="F58" s="583">
        <f t="shared" si="0"/>
        <v>7.9860000000000015</v>
      </c>
      <c r="G58" s="584">
        <f t="shared" si="1"/>
        <v>12.342000000000001</v>
      </c>
      <c r="H58" s="57"/>
      <c r="I58" s="591" t="s">
        <v>124</v>
      </c>
      <c r="J58" s="586"/>
      <c r="K58" s="586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2.5" customHeight="1">
      <c r="A59" s="578" t="s">
        <v>1333</v>
      </c>
      <c r="B59" s="579" t="s">
        <v>1349</v>
      </c>
      <c r="C59" s="589" t="s">
        <v>92</v>
      </c>
      <c r="D59" s="581"/>
      <c r="E59" s="590">
        <v>3.95</v>
      </c>
      <c r="F59" s="583">
        <f t="shared" si="0"/>
        <v>5.7354000000000012</v>
      </c>
      <c r="G59" s="584">
        <f t="shared" si="1"/>
        <v>8.8638000000000012</v>
      </c>
      <c r="H59" s="57"/>
      <c r="I59" s="591" t="s">
        <v>124</v>
      </c>
      <c r="J59" s="586"/>
      <c r="K59" s="586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2.5" customHeight="1">
      <c r="A60" s="578" t="s">
        <v>1333</v>
      </c>
      <c r="B60" s="579" t="s">
        <v>1350</v>
      </c>
      <c r="C60" s="589" t="s">
        <v>117</v>
      </c>
      <c r="D60" s="581"/>
      <c r="E60" s="590">
        <v>4.5</v>
      </c>
      <c r="F60" s="583">
        <f t="shared" si="0"/>
        <v>6.5340000000000007</v>
      </c>
      <c r="G60" s="584">
        <f t="shared" si="1"/>
        <v>10.098000000000001</v>
      </c>
      <c r="H60" s="57"/>
      <c r="I60" s="591" t="s">
        <v>124</v>
      </c>
      <c r="J60" s="586"/>
      <c r="K60" s="586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2.5" customHeight="1">
      <c r="A61" s="578" t="s">
        <v>1333</v>
      </c>
      <c r="B61" s="578" t="s">
        <v>1351</v>
      </c>
      <c r="C61" s="589" t="s">
        <v>81</v>
      </c>
      <c r="D61" s="581"/>
      <c r="E61" s="590">
        <v>4.95</v>
      </c>
      <c r="F61" s="583">
        <f t="shared" si="0"/>
        <v>7.1874000000000002</v>
      </c>
      <c r="G61" s="584">
        <f t="shared" si="1"/>
        <v>11.107799999999999</v>
      </c>
      <c r="H61" s="57"/>
      <c r="I61" s="591" t="s">
        <v>124</v>
      </c>
      <c r="J61" s="586"/>
      <c r="K61" s="586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2.5" customHeight="1">
      <c r="A62" s="578" t="s">
        <v>1333</v>
      </c>
      <c r="B62" s="578" t="s">
        <v>1352</v>
      </c>
      <c r="C62" s="589" t="s">
        <v>81</v>
      </c>
      <c r="D62" s="581"/>
      <c r="E62" s="590">
        <v>4.95</v>
      </c>
      <c r="F62" s="583">
        <f t="shared" si="0"/>
        <v>7.1874000000000002</v>
      </c>
      <c r="G62" s="584">
        <f t="shared" si="1"/>
        <v>11.107799999999999</v>
      </c>
      <c r="H62" s="57"/>
      <c r="I62" s="591" t="s">
        <v>124</v>
      </c>
      <c r="J62" s="586"/>
      <c r="K62" s="586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2.5" customHeight="1">
      <c r="A63" s="578" t="s">
        <v>1333</v>
      </c>
      <c r="B63" s="578" t="s">
        <v>1353</v>
      </c>
      <c r="C63" s="589" t="s">
        <v>81</v>
      </c>
      <c r="D63" s="581"/>
      <c r="E63" s="590">
        <v>5.45</v>
      </c>
      <c r="F63" s="583">
        <f t="shared" si="0"/>
        <v>7.913400000000002</v>
      </c>
      <c r="G63" s="584">
        <f t="shared" si="1"/>
        <v>12.229800000000001</v>
      </c>
      <c r="H63" s="57"/>
      <c r="I63" s="591" t="s">
        <v>124</v>
      </c>
      <c r="J63" s="586"/>
      <c r="K63" s="586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22.5" customHeight="1">
      <c r="A64" s="592" t="s">
        <v>1333</v>
      </c>
      <c r="B64" s="578" t="s">
        <v>1354</v>
      </c>
      <c r="C64" s="589" t="s">
        <v>81</v>
      </c>
      <c r="D64" s="581"/>
      <c r="E64" s="590">
        <v>7.65</v>
      </c>
      <c r="F64" s="583">
        <f t="shared" si="0"/>
        <v>11.107800000000001</v>
      </c>
      <c r="G64" s="584">
        <f t="shared" si="1"/>
        <v>17.166600000000003</v>
      </c>
      <c r="H64" s="57"/>
      <c r="I64" s="591" t="s">
        <v>124</v>
      </c>
      <c r="J64" s="586"/>
      <c r="K64" s="586"/>
      <c r="L64" s="69"/>
      <c r="M64" s="70"/>
      <c r="N64" s="71"/>
      <c r="O64" s="72"/>
      <c r="P64" s="73"/>
      <c r="Q64" s="74"/>
      <c r="R64" s="10"/>
      <c r="S64" s="10"/>
      <c r="T64" s="10"/>
    </row>
    <row r="65" spans="1:20" ht="22.5" customHeight="1">
      <c r="A65" s="578" t="s">
        <v>1333</v>
      </c>
      <c r="B65" s="578" t="s">
        <v>1355</v>
      </c>
      <c r="C65" s="589" t="s">
        <v>81</v>
      </c>
      <c r="D65" s="581"/>
      <c r="E65" s="590">
        <v>5.45</v>
      </c>
      <c r="F65" s="583">
        <f t="shared" si="0"/>
        <v>7.913400000000002</v>
      </c>
      <c r="G65" s="584">
        <f t="shared" si="1"/>
        <v>12.229800000000001</v>
      </c>
      <c r="H65" s="57"/>
      <c r="I65" s="591" t="s">
        <v>124</v>
      </c>
      <c r="J65" s="586"/>
      <c r="K65" s="586"/>
      <c r="L65" s="69"/>
      <c r="M65" s="70"/>
      <c r="N65" s="71"/>
      <c r="O65" s="72"/>
      <c r="P65" s="73"/>
      <c r="Q65" s="74"/>
      <c r="R65" s="10"/>
      <c r="S65" s="10"/>
      <c r="T65" s="10"/>
    </row>
    <row r="66" spans="1:20" ht="22.5" customHeight="1">
      <c r="A66" s="578" t="s">
        <v>1333</v>
      </c>
      <c r="B66" s="593" t="s">
        <v>1356</v>
      </c>
      <c r="C66" s="594" t="s">
        <v>81</v>
      </c>
      <c r="D66" s="581"/>
      <c r="E66" s="595">
        <v>7.65</v>
      </c>
      <c r="F66" s="583">
        <f t="shared" si="0"/>
        <v>11.107800000000001</v>
      </c>
      <c r="G66" s="584">
        <f t="shared" si="1"/>
        <v>17.166600000000003</v>
      </c>
      <c r="H66" s="57"/>
      <c r="I66" s="591" t="s">
        <v>113</v>
      </c>
      <c r="J66" s="586"/>
      <c r="K66" s="586"/>
      <c r="L66" s="69"/>
      <c r="M66" s="70"/>
      <c r="N66" s="71"/>
      <c r="O66" s="72"/>
      <c r="P66" s="73"/>
      <c r="Q66" s="74"/>
      <c r="R66" s="10"/>
      <c r="S66" s="10"/>
      <c r="T66" s="10"/>
    </row>
    <row r="67" spans="1:20" ht="22.5" customHeight="1">
      <c r="A67" s="578" t="s">
        <v>1333</v>
      </c>
      <c r="B67" s="578" t="s">
        <v>1357</v>
      </c>
      <c r="C67" s="596" t="s">
        <v>81</v>
      </c>
      <c r="D67" s="581"/>
      <c r="E67" s="597">
        <v>5.45</v>
      </c>
      <c r="F67" s="583">
        <f t="shared" si="0"/>
        <v>7.913400000000002</v>
      </c>
      <c r="G67" s="584">
        <f t="shared" si="1"/>
        <v>12.229800000000001</v>
      </c>
      <c r="H67" s="57"/>
      <c r="I67" s="591" t="s">
        <v>113</v>
      </c>
      <c r="J67" s="586"/>
      <c r="K67" s="586"/>
      <c r="L67" s="69"/>
      <c r="M67" s="70"/>
      <c r="N67" s="71"/>
      <c r="O67" s="72"/>
      <c r="P67" s="73"/>
      <c r="Q67" s="74"/>
      <c r="R67" s="10"/>
      <c r="S67" s="10"/>
      <c r="T67" s="10"/>
    </row>
    <row r="68" spans="1:20" ht="22.5" customHeight="1">
      <c r="A68" s="578" t="s">
        <v>1333</v>
      </c>
      <c r="B68" s="598" t="s">
        <v>1338</v>
      </c>
      <c r="C68" s="599" t="s">
        <v>220</v>
      </c>
      <c r="D68" s="581"/>
      <c r="E68" s="600">
        <v>4.3499999999999996</v>
      </c>
      <c r="F68" s="583">
        <f t="shared" si="0"/>
        <v>6.3162000000000003</v>
      </c>
      <c r="G68" s="584">
        <f t="shared" si="1"/>
        <v>9.7614000000000001</v>
      </c>
      <c r="H68" s="57"/>
      <c r="I68" s="591" t="s">
        <v>113</v>
      </c>
      <c r="J68" s="586"/>
      <c r="K68" s="586"/>
      <c r="L68" s="69"/>
      <c r="M68" s="70"/>
      <c r="N68" s="71"/>
      <c r="O68" s="72"/>
      <c r="P68" s="73"/>
      <c r="Q68" s="74"/>
      <c r="R68" s="10"/>
      <c r="S68" s="10"/>
      <c r="T68" s="10"/>
    </row>
    <row r="69" spans="1:20" ht="22.5" customHeight="1">
      <c r="A69" s="578" t="s">
        <v>1333</v>
      </c>
      <c r="B69" s="601" t="s">
        <v>1358</v>
      </c>
      <c r="C69" s="602" t="s">
        <v>220</v>
      </c>
      <c r="D69" s="581"/>
      <c r="E69" s="590">
        <v>4.83</v>
      </c>
      <c r="F69" s="583">
        <f t="shared" si="0"/>
        <v>7.0131600000000009</v>
      </c>
      <c r="G69" s="584">
        <f t="shared" si="1"/>
        <v>10.838520000000001</v>
      </c>
      <c r="H69" s="57"/>
      <c r="I69" s="591" t="s">
        <v>124</v>
      </c>
      <c r="J69" s="586"/>
      <c r="K69" s="586"/>
      <c r="L69" s="69"/>
      <c r="M69" s="70"/>
      <c r="N69" s="71"/>
      <c r="O69" s="72"/>
      <c r="P69" s="73"/>
      <c r="Q69" s="74"/>
      <c r="R69" s="10"/>
      <c r="S69" s="10"/>
      <c r="T69" s="10"/>
    </row>
    <row r="70" spans="1:20" ht="22.5" customHeight="1">
      <c r="A70" s="603" t="s">
        <v>1333</v>
      </c>
      <c r="B70" s="604" t="s">
        <v>1352</v>
      </c>
      <c r="C70" s="605" t="s">
        <v>101</v>
      </c>
      <c r="D70" s="606"/>
      <c r="E70" s="607">
        <v>7.49</v>
      </c>
      <c r="F70" s="608">
        <f t="shared" si="0"/>
        <v>10.875480000000001</v>
      </c>
      <c r="G70" s="584">
        <f t="shared" si="1"/>
        <v>16.807560000000002</v>
      </c>
      <c r="H70" s="57"/>
      <c r="I70" s="585" t="s">
        <v>95</v>
      </c>
      <c r="J70" s="586"/>
      <c r="K70" s="586"/>
      <c r="L70" s="69"/>
      <c r="M70" s="70"/>
      <c r="N70" s="71"/>
      <c r="O70" s="72"/>
      <c r="P70" s="73"/>
      <c r="Q70" s="74"/>
      <c r="R70" s="10"/>
      <c r="S70" s="10"/>
      <c r="T70" s="10"/>
    </row>
    <row r="71" spans="1:20" ht="22.5" customHeight="1">
      <c r="A71" s="603" t="s">
        <v>1333</v>
      </c>
      <c r="B71" s="601" t="s">
        <v>1341</v>
      </c>
      <c r="C71" s="605" t="s">
        <v>117</v>
      </c>
      <c r="D71" s="606"/>
      <c r="E71" s="588">
        <v>3.65</v>
      </c>
      <c r="F71" s="608">
        <f t="shared" si="0"/>
        <v>5.2998000000000012</v>
      </c>
      <c r="G71" s="584">
        <f t="shared" si="1"/>
        <v>8.1905999999999999</v>
      </c>
      <c r="H71" s="57"/>
      <c r="I71" s="585" t="s">
        <v>56</v>
      </c>
      <c r="J71" s="586"/>
      <c r="K71" s="586"/>
      <c r="L71" s="69"/>
      <c r="M71" s="70"/>
      <c r="N71" s="71"/>
      <c r="O71" s="72"/>
      <c r="P71" s="73"/>
      <c r="Q71" s="74"/>
      <c r="R71" s="10"/>
      <c r="S71" s="10"/>
      <c r="T71" s="10"/>
    </row>
    <row r="72" spans="1:20" ht="22.5" customHeight="1">
      <c r="A72" s="603" t="s">
        <v>1333</v>
      </c>
      <c r="B72" s="601" t="s">
        <v>1341</v>
      </c>
      <c r="C72" s="605" t="s">
        <v>101</v>
      </c>
      <c r="D72" s="606"/>
      <c r="E72" s="588">
        <v>6.04</v>
      </c>
      <c r="F72" s="608">
        <f t="shared" si="0"/>
        <v>8.7700800000000019</v>
      </c>
      <c r="G72" s="584">
        <f t="shared" si="1"/>
        <v>13.553760000000002</v>
      </c>
      <c r="H72" s="57"/>
      <c r="I72" s="585" t="s">
        <v>56</v>
      </c>
      <c r="J72" s="586"/>
      <c r="K72" s="586"/>
      <c r="L72" s="69"/>
      <c r="M72" s="70"/>
      <c r="N72" s="71"/>
      <c r="O72" s="72"/>
      <c r="P72" s="73"/>
      <c r="Q72" s="74"/>
      <c r="R72" s="10"/>
      <c r="S72" s="10"/>
      <c r="T72" s="10"/>
    </row>
    <row r="73" spans="1:20" ht="22.5" customHeight="1">
      <c r="A73" s="603" t="s">
        <v>1333</v>
      </c>
      <c r="B73" s="601" t="s">
        <v>1359</v>
      </c>
      <c r="C73" s="605" t="s">
        <v>97</v>
      </c>
      <c r="D73" s="606"/>
      <c r="E73" s="588">
        <v>6.85</v>
      </c>
      <c r="F73" s="608">
        <f t="shared" si="0"/>
        <v>9.946200000000001</v>
      </c>
      <c r="G73" s="584">
        <f t="shared" si="1"/>
        <v>15.3714</v>
      </c>
      <c r="H73" s="57"/>
      <c r="I73" s="585" t="s">
        <v>56</v>
      </c>
      <c r="J73" s="586"/>
      <c r="K73" s="586"/>
      <c r="L73" s="69"/>
      <c r="M73" s="70"/>
      <c r="N73" s="71"/>
      <c r="O73" s="72"/>
      <c r="P73" s="73"/>
      <c r="Q73" s="74"/>
      <c r="R73" s="10"/>
      <c r="S73" s="10"/>
      <c r="T73" s="10"/>
    </row>
    <row r="74" spans="1:20" ht="22.5" customHeight="1">
      <c r="A74" s="603" t="s">
        <v>1333</v>
      </c>
      <c r="B74" s="601" t="s">
        <v>1360</v>
      </c>
      <c r="C74" s="605" t="s">
        <v>97</v>
      </c>
      <c r="D74" s="606"/>
      <c r="E74" s="588">
        <v>7.87</v>
      </c>
      <c r="F74" s="608">
        <f t="shared" si="0"/>
        <v>11.427239999999999</v>
      </c>
      <c r="G74" s="584">
        <f t="shared" si="1"/>
        <v>17.660279999999997</v>
      </c>
      <c r="H74" s="57"/>
      <c r="I74" s="585" t="s">
        <v>56</v>
      </c>
      <c r="J74" s="586"/>
      <c r="K74" s="586"/>
      <c r="L74" s="69"/>
      <c r="M74" s="70"/>
      <c r="N74" s="71"/>
      <c r="O74" s="72"/>
      <c r="P74" s="73"/>
      <c r="Q74" s="74"/>
      <c r="R74" s="10"/>
      <c r="S74" s="10"/>
      <c r="T74" s="10"/>
    </row>
    <row r="75" spans="1:20" ht="22.5" customHeight="1">
      <c r="A75" s="603" t="s">
        <v>1333</v>
      </c>
      <c r="B75" s="601" t="s">
        <v>1361</v>
      </c>
      <c r="C75" s="605" t="s">
        <v>92</v>
      </c>
      <c r="D75" s="606"/>
      <c r="E75" s="588">
        <v>5.18</v>
      </c>
      <c r="F75" s="608">
        <f t="shared" si="0"/>
        <v>7.5213600000000005</v>
      </c>
      <c r="G75" s="584">
        <f t="shared" si="1"/>
        <v>11.62392</v>
      </c>
      <c r="H75" s="57"/>
      <c r="I75" s="585" t="s">
        <v>56</v>
      </c>
      <c r="J75" s="586"/>
      <c r="K75" s="586"/>
      <c r="L75" s="69"/>
      <c r="M75" s="70"/>
      <c r="N75" s="71"/>
      <c r="O75" s="72"/>
      <c r="P75" s="73"/>
      <c r="Q75" s="74"/>
      <c r="R75" s="10"/>
      <c r="S75" s="10"/>
      <c r="T75" s="10"/>
    </row>
    <row r="76" spans="1:20" ht="22.5" customHeight="1">
      <c r="A76" s="603" t="s">
        <v>1333</v>
      </c>
      <c r="B76" s="601" t="s">
        <v>1362</v>
      </c>
      <c r="C76" s="605" t="s">
        <v>97</v>
      </c>
      <c r="D76" s="606"/>
      <c r="E76" s="588">
        <v>5.39</v>
      </c>
      <c r="F76" s="608">
        <v>5.39</v>
      </c>
      <c r="G76" s="584">
        <f t="shared" si="1"/>
        <v>12.09516</v>
      </c>
      <c r="H76" s="57"/>
      <c r="I76" s="585" t="s">
        <v>56</v>
      </c>
      <c r="J76" s="586"/>
      <c r="K76" s="586"/>
      <c r="L76" s="69"/>
      <c r="M76" s="70"/>
      <c r="N76" s="71"/>
      <c r="O76" s="72"/>
      <c r="P76" s="73"/>
      <c r="Q76" s="74"/>
      <c r="R76" s="10"/>
      <c r="S76" s="10"/>
      <c r="T76" s="10"/>
    </row>
    <row r="77" spans="1:20" ht="22.5" customHeight="1">
      <c r="A77" s="603" t="s">
        <v>1333</v>
      </c>
      <c r="B77" s="601" t="s">
        <v>1363</v>
      </c>
      <c r="C77" s="605" t="s">
        <v>92</v>
      </c>
      <c r="D77" s="606"/>
      <c r="E77" s="588">
        <v>4.08</v>
      </c>
      <c r="F77" s="608">
        <f t="shared" ref="F77:F110" si="2">E77*1.1*1.2*1.1</f>
        <v>5.9241600000000005</v>
      </c>
      <c r="G77" s="584">
        <f t="shared" si="1"/>
        <v>9.1555199999999992</v>
      </c>
      <c r="H77" s="57"/>
      <c r="I77" s="585" t="s">
        <v>56</v>
      </c>
      <c r="J77" s="586"/>
      <c r="K77" s="586"/>
      <c r="L77" s="69"/>
      <c r="M77" s="70"/>
      <c r="N77" s="71"/>
      <c r="O77" s="72"/>
      <c r="P77" s="73"/>
      <c r="Q77" s="74"/>
      <c r="R77" s="10"/>
      <c r="S77" s="10"/>
      <c r="T77" s="10"/>
    </row>
    <row r="78" spans="1:20" ht="22.5" customHeight="1">
      <c r="A78" s="603" t="s">
        <v>1333</v>
      </c>
      <c r="B78" s="601" t="s">
        <v>1364</v>
      </c>
      <c r="C78" s="605" t="s">
        <v>97</v>
      </c>
      <c r="D78" s="606"/>
      <c r="E78" s="588">
        <v>6.84</v>
      </c>
      <c r="F78" s="608">
        <f t="shared" si="2"/>
        <v>9.9316800000000018</v>
      </c>
      <c r="G78" s="584">
        <f t="shared" si="1"/>
        <v>15.34896</v>
      </c>
      <c r="H78" s="57"/>
      <c r="I78" s="585" t="s">
        <v>56</v>
      </c>
      <c r="J78" s="586"/>
      <c r="K78" s="586"/>
      <c r="L78" s="69"/>
      <c r="M78" s="70"/>
      <c r="N78" s="71"/>
      <c r="O78" s="72"/>
      <c r="P78" s="73"/>
      <c r="Q78" s="74"/>
      <c r="R78" s="10"/>
      <c r="S78" s="10"/>
      <c r="T78" s="10"/>
    </row>
    <row r="79" spans="1:20" ht="22.5" customHeight="1">
      <c r="A79" s="603" t="s">
        <v>1333</v>
      </c>
      <c r="B79" s="601" t="s">
        <v>1365</v>
      </c>
      <c r="C79" s="605" t="s">
        <v>97</v>
      </c>
      <c r="D79" s="606"/>
      <c r="E79" s="588">
        <v>7.31</v>
      </c>
      <c r="F79" s="608">
        <f t="shared" si="2"/>
        <v>10.614120000000002</v>
      </c>
      <c r="G79" s="584">
        <f t="shared" si="1"/>
        <v>16.403639999999999</v>
      </c>
      <c r="H79" s="57"/>
      <c r="I79" s="585" t="s">
        <v>56</v>
      </c>
      <c r="J79" s="586"/>
      <c r="K79" s="586"/>
      <c r="L79" s="69"/>
      <c r="M79" s="70"/>
      <c r="N79" s="71"/>
      <c r="O79" s="72"/>
      <c r="P79" s="73"/>
      <c r="Q79" s="74"/>
      <c r="R79" s="10"/>
      <c r="S79" s="10"/>
      <c r="T79" s="10"/>
    </row>
    <row r="80" spans="1:20" ht="22.5" customHeight="1">
      <c r="A80" s="603" t="s">
        <v>1333</v>
      </c>
      <c r="B80" s="601" t="s">
        <v>1366</v>
      </c>
      <c r="C80" s="605" t="s">
        <v>117</v>
      </c>
      <c r="D80" s="606"/>
      <c r="E80" s="588">
        <v>4.5</v>
      </c>
      <c r="F80" s="608">
        <f t="shared" si="2"/>
        <v>6.5340000000000007</v>
      </c>
      <c r="G80" s="584">
        <f t="shared" si="1"/>
        <v>10.098000000000001</v>
      </c>
      <c r="H80" s="57"/>
      <c r="I80" s="585" t="s">
        <v>56</v>
      </c>
      <c r="J80" s="586"/>
      <c r="K80" s="586"/>
      <c r="L80" s="69"/>
      <c r="M80" s="70"/>
      <c r="N80" s="71"/>
      <c r="O80" s="72"/>
      <c r="P80" s="73"/>
      <c r="Q80" s="74"/>
      <c r="R80" s="10"/>
      <c r="S80" s="10"/>
      <c r="T80" s="10"/>
    </row>
    <row r="81" spans="1:20" ht="22.5" customHeight="1">
      <c r="A81" s="603" t="s">
        <v>1333</v>
      </c>
      <c r="B81" s="601" t="s">
        <v>1366</v>
      </c>
      <c r="C81" s="605" t="s">
        <v>101</v>
      </c>
      <c r="D81" s="606"/>
      <c r="E81" s="588">
        <v>8.7200000000000006</v>
      </c>
      <c r="F81" s="608">
        <f t="shared" si="2"/>
        <v>12.661440000000004</v>
      </c>
      <c r="G81" s="584">
        <f t="shared" si="1"/>
        <v>19.567680000000003</v>
      </c>
      <c r="H81" s="57"/>
      <c r="I81" s="585" t="s">
        <v>56</v>
      </c>
      <c r="J81" s="586"/>
      <c r="K81" s="586"/>
      <c r="L81" s="69"/>
      <c r="M81" s="70"/>
      <c r="N81" s="71"/>
      <c r="O81" s="72"/>
      <c r="P81" s="73"/>
      <c r="Q81" s="74"/>
      <c r="R81" s="10"/>
      <c r="S81" s="10"/>
      <c r="T81" s="10"/>
    </row>
    <row r="82" spans="1:20" ht="22.5" customHeight="1">
      <c r="A82" s="603" t="s">
        <v>1333</v>
      </c>
      <c r="B82" s="601" t="s">
        <v>1366</v>
      </c>
      <c r="C82" s="605" t="s">
        <v>119</v>
      </c>
      <c r="D82" s="606"/>
      <c r="E82" s="588">
        <v>15.03</v>
      </c>
      <c r="F82" s="608">
        <f t="shared" si="2"/>
        <v>21.823560000000004</v>
      </c>
      <c r="G82" s="584">
        <f t="shared" si="1"/>
        <v>33.727319999999999</v>
      </c>
      <c r="H82" s="57"/>
      <c r="I82" s="585" t="s">
        <v>56</v>
      </c>
      <c r="J82" s="586"/>
      <c r="K82" s="586"/>
      <c r="L82" s="69"/>
      <c r="M82" s="70"/>
      <c r="N82" s="71"/>
      <c r="O82" s="72"/>
      <c r="P82" s="73"/>
      <c r="Q82" s="74"/>
      <c r="R82" s="10"/>
      <c r="S82" s="10"/>
      <c r="T82" s="10"/>
    </row>
    <row r="83" spans="1:20" ht="22.5" customHeight="1">
      <c r="A83" s="603" t="s">
        <v>1333</v>
      </c>
      <c r="B83" s="601" t="s">
        <v>1367</v>
      </c>
      <c r="C83" s="605" t="s">
        <v>87</v>
      </c>
      <c r="D83" s="606"/>
      <c r="E83" s="588">
        <v>5.81</v>
      </c>
      <c r="F83" s="608">
        <f t="shared" si="2"/>
        <v>8.4361200000000007</v>
      </c>
      <c r="G83" s="584">
        <f t="shared" si="1"/>
        <v>13.03764</v>
      </c>
      <c r="H83" s="57"/>
      <c r="I83" s="585" t="s">
        <v>56</v>
      </c>
      <c r="J83" s="586"/>
      <c r="K83" s="586"/>
      <c r="L83" s="69"/>
      <c r="M83" s="70"/>
      <c r="N83" s="71"/>
      <c r="O83" s="72"/>
      <c r="P83" s="73"/>
      <c r="Q83" s="74"/>
      <c r="R83" s="10"/>
      <c r="S83" s="10"/>
      <c r="T83" s="10"/>
    </row>
    <row r="84" spans="1:20" ht="22.5" customHeight="1">
      <c r="A84" s="603" t="s">
        <v>1333</v>
      </c>
      <c r="B84" s="601" t="s">
        <v>1368</v>
      </c>
      <c r="C84" s="605" t="s">
        <v>117</v>
      </c>
      <c r="D84" s="606"/>
      <c r="E84" s="588">
        <v>6.46</v>
      </c>
      <c r="F84" s="608">
        <f t="shared" si="2"/>
        <v>9.379920000000002</v>
      </c>
      <c r="G84" s="584">
        <f t="shared" si="1"/>
        <v>14.49624</v>
      </c>
      <c r="H84" s="57"/>
      <c r="I84" s="585" t="s">
        <v>56</v>
      </c>
      <c r="J84" s="586"/>
      <c r="K84" s="586"/>
      <c r="L84" s="69"/>
      <c r="M84" s="70"/>
      <c r="N84" s="71"/>
      <c r="O84" s="72"/>
      <c r="P84" s="73"/>
      <c r="Q84" s="74"/>
      <c r="R84" s="10"/>
      <c r="S84" s="10"/>
      <c r="T84" s="10"/>
    </row>
    <row r="85" spans="1:20" ht="22.5" customHeight="1">
      <c r="A85" s="603" t="s">
        <v>1333</v>
      </c>
      <c r="B85" s="601" t="s">
        <v>1356</v>
      </c>
      <c r="C85" s="605" t="s">
        <v>117</v>
      </c>
      <c r="D85" s="606"/>
      <c r="E85" s="588">
        <v>3.64</v>
      </c>
      <c r="F85" s="608">
        <f t="shared" si="2"/>
        <v>5.2852800000000002</v>
      </c>
      <c r="G85" s="584">
        <f t="shared" si="1"/>
        <v>8.1681600000000003</v>
      </c>
      <c r="H85" s="57"/>
      <c r="I85" s="585" t="s">
        <v>56</v>
      </c>
      <c r="J85" s="586"/>
      <c r="K85" s="586"/>
      <c r="L85" s="69"/>
      <c r="M85" s="70"/>
      <c r="N85" s="71"/>
      <c r="O85" s="72"/>
      <c r="P85" s="73"/>
      <c r="Q85" s="74"/>
      <c r="R85" s="10"/>
      <c r="S85" s="10"/>
      <c r="T85" s="10"/>
    </row>
    <row r="86" spans="1:20" ht="22.5" customHeight="1">
      <c r="A86" s="603" t="s">
        <v>1333</v>
      </c>
      <c r="B86" s="609" t="s">
        <v>1356</v>
      </c>
      <c r="C86" s="605" t="s">
        <v>117</v>
      </c>
      <c r="D86" s="606"/>
      <c r="E86" s="610">
        <v>3.64</v>
      </c>
      <c r="F86" s="608">
        <f t="shared" si="2"/>
        <v>5.2852800000000002</v>
      </c>
      <c r="G86" s="584">
        <f t="shared" si="1"/>
        <v>8.1681600000000003</v>
      </c>
      <c r="H86" s="57"/>
      <c r="I86" s="611" t="s">
        <v>95</v>
      </c>
      <c r="J86" s="586"/>
      <c r="K86" s="586"/>
      <c r="L86" s="69"/>
      <c r="M86" s="70"/>
      <c r="N86" s="71"/>
      <c r="O86" s="72"/>
      <c r="P86" s="73"/>
      <c r="Q86" s="74"/>
      <c r="R86" s="10"/>
      <c r="S86" s="10"/>
      <c r="T86" s="10"/>
    </row>
    <row r="87" spans="1:20" ht="22.5" customHeight="1">
      <c r="A87" s="603" t="s">
        <v>1333</v>
      </c>
      <c r="B87" s="609" t="s">
        <v>1356</v>
      </c>
      <c r="C87" s="605" t="s">
        <v>101</v>
      </c>
      <c r="D87" s="606"/>
      <c r="E87" s="610">
        <v>6.65</v>
      </c>
      <c r="F87" s="608">
        <f t="shared" si="2"/>
        <v>9.655800000000001</v>
      </c>
      <c r="G87" s="584">
        <f t="shared" si="1"/>
        <v>14.922600000000001</v>
      </c>
      <c r="H87" s="57"/>
      <c r="I87" s="611" t="s">
        <v>95</v>
      </c>
      <c r="J87" s="586"/>
      <c r="K87" s="586"/>
      <c r="L87" s="69"/>
      <c r="M87" s="70"/>
      <c r="N87" s="71"/>
      <c r="O87" s="72"/>
      <c r="P87" s="73"/>
      <c r="Q87" s="74"/>
      <c r="R87" s="10"/>
      <c r="S87" s="10"/>
      <c r="T87" s="10"/>
    </row>
    <row r="88" spans="1:20" ht="22.5" customHeight="1">
      <c r="A88" s="603" t="s">
        <v>1333</v>
      </c>
      <c r="B88" s="609" t="s">
        <v>1369</v>
      </c>
      <c r="C88" s="605" t="s">
        <v>117</v>
      </c>
      <c r="D88" s="606"/>
      <c r="E88" s="610">
        <v>6.65</v>
      </c>
      <c r="F88" s="608">
        <f t="shared" si="2"/>
        <v>9.655800000000001</v>
      </c>
      <c r="G88" s="584">
        <f t="shared" si="1"/>
        <v>14.922600000000001</v>
      </c>
      <c r="H88" s="57"/>
      <c r="I88" s="611" t="s">
        <v>95</v>
      </c>
      <c r="J88" s="586"/>
      <c r="K88" s="586"/>
      <c r="L88" s="69"/>
      <c r="M88" s="70"/>
      <c r="N88" s="71"/>
      <c r="O88" s="72"/>
      <c r="P88" s="73"/>
      <c r="Q88" s="74"/>
      <c r="R88" s="10"/>
      <c r="S88" s="10"/>
      <c r="T88" s="10"/>
    </row>
    <row r="89" spans="1:20" ht="22.5" customHeight="1">
      <c r="A89" s="603" t="s">
        <v>1333</v>
      </c>
      <c r="B89" s="609" t="s">
        <v>1357</v>
      </c>
      <c r="C89" s="605" t="s">
        <v>117</v>
      </c>
      <c r="D89" s="606"/>
      <c r="E89" s="610">
        <v>5.29</v>
      </c>
      <c r="F89" s="608">
        <f t="shared" si="2"/>
        <v>7.6810800000000015</v>
      </c>
      <c r="G89" s="584">
        <f t="shared" si="1"/>
        <v>11.870760000000001</v>
      </c>
      <c r="H89" s="57"/>
      <c r="I89" s="611" t="s">
        <v>95</v>
      </c>
      <c r="J89" s="586"/>
      <c r="K89" s="586"/>
      <c r="L89" s="69"/>
      <c r="M89" s="70"/>
      <c r="N89" s="71"/>
      <c r="O89" s="72"/>
      <c r="P89" s="73"/>
      <c r="Q89" s="74"/>
      <c r="R89" s="10"/>
      <c r="S89" s="10"/>
      <c r="T89" s="10"/>
    </row>
    <row r="90" spans="1:20" ht="22.5" customHeight="1">
      <c r="A90" s="603" t="s">
        <v>1333</v>
      </c>
      <c r="B90" s="609" t="s">
        <v>1357</v>
      </c>
      <c r="C90" s="605" t="s">
        <v>101</v>
      </c>
      <c r="D90" s="606"/>
      <c r="E90" s="610">
        <v>8.82</v>
      </c>
      <c r="F90" s="608">
        <f t="shared" si="2"/>
        <v>12.806640000000003</v>
      </c>
      <c r="G90" s="584">
        <f t="shared" si="1"/>
        <v>19.792080000000002</v>
      </c>
      <c r="H90" s="57"/>
      <c r="I90" s="611" t="s">
        <v>95</v>
      </c>
      <c r="J90" s="586"/>
      <c r="K90" s="586"/>
      <c r="L90" s="69"/>
      <c r="M90" s="70"/>
      <c r="N90" s="71"/>
      <c r="O90" s="72"/>
      <c r="P90" s="73"/>
      <c r="Q90" s="74"/>
      <c r="R90" s="10"/>
      <c r="S90" s="10"/>
      <c r="T90" s="10"/>
    </row>
    <row r="91" spans="1:20" ht="22.5" customHeight="1">
      <c r="A91" s="603" t="s">
        <v>1333</v>
      </c>
      <c r="B91" s="609" t="s">
        <v>1357</v>
      </c>
      <c r="C91" s="605" t="s">
        <v>97</v>
      </c>
      <c r="D91" s="606"/>
      <c r="E91" s="610">
        <v>6.85</v>
      </c>
      <c r="F91" s="608">
        <f t="shared" si="2"/>
        <v>9.946200000000001</v>
      </c>
      <c r="G91" s="584">
        <f t="shared" si="1"/>
        <v>15.3714</v>
      </c>
      <c r="H91" s="57"/>
      <c r="I91" s="611" t="s">
        <v>95</v>
      </c>
      <c r="J91" s="586"/>
      <c r="K91" s="586"/>
      <c r="L91" s="69"/>
      <c r="M91" s="70"/>
      <c r="N91" s="71"/>
      <c r="O91" s="72"/>
      <c r="P91" s="73"/>
      <c r="Q91" s="74"/>
      <c r="R91" s="10"/>
      <c r="S91" s="10"/>
      <c r="T91" s="10"/>
    </row>
    <row r="92" spans="1:20" ht="22.5" customHeight="1">
      <c r="A92" s="603" t="s">
        <v>1333</v>
      </c>
      <c r="B92" s="609" t="s">
        <v>1370</v>
      </c>
      <c r="C92" s="605" t="s">
        <v>97</v>
      </c>
      <c r="D92" s="606"/>
      <c r="E92" s="610">
        <v>7.87</v>
      </c>
      <c r="F92" s="608">
        <f t="shared" si="2"/>
        <v>11.427239999999999</v>
      </c>
      <c r="G92" s="584">
        <f t="shared" si="1"/>
        <v>17.660279999999997</v>
      </c>
      <c r="H92" s="57"/>
      <c r="I92" s="611" t="s">
        <v>95</v>
      </c>
      <c r="J92" s="586"/>
      <c r="K92" s="586"/>
      <c r="L92" s="69"/>
      <c r="M92" s="70"/>
      <c r="N92" s="71"/>
      <c r="O92" s="72"/>
      <c r="P92" s="73"/>
      <c r="Q92" s="74"/>
      <c r="R92" s="10"/>
      <c r="S92" s="10"/>
      <c r="T92" s="10"/>
    </row>
    <row r="93" spans="1:20" ht="22.5" customHeight="1">
      <c r="A93" s="603" t="s">
        <v>1333</v>
      </c>
      <c r="B93" s="609" t="s">
        <v>1361</v>
      </c>
      <c r="C93" s="605" t="s">
        <v>92</v>
      </c>
      <c r="D93" s="606"/>
      <c r="E93" s="610">
        <v>5.18</v>
      </c>
      <c r="F93" s="608">
        <f t="shared" si="2"/>
        <v>7.5213600000000005</v>
      </c>
      <c r="G93" s="584">
        <f t="shared" si="1"/>
        <v>11.62392</v>
      </c>
      <c r="H93" s="57"/>
      <c r="I93" s="611" t="s">
        <v>95</v>
      </c>
      <c r="J93" s="586"/>
      <c r="K93" s="586"/>
      <c r="L93" s="69"/>
      <c r="M93" s="70"/>
      <c r="N93" s="71"/>
      <c r="O93" s="72"/>
      <c r="P93" s="73"/>
      <c r="Q93" s="74"/>
      <c r="R93" s="10"/>
      <c r="S93" s="10"/>
      <c r="T93" s="10"/>
    </row>
    <row r="94" spans="1:20" ht="22.5" customHeight="1">
      <c r="A94" s="603" t="s">
        <v>1333</v>
      </c>
      <c r="B94" s="609" t="s">
        <v>1362</v>
      </c>
      <c r="C94" s="605" t="s">
        <v>97</v>
      </c>
      <c r="D94" s="606"/>
      <c r="E94" s="610">
        <v>5.39</v>
      </c>
      <c r="F94" s="608">
        <f t="shared" si="2"/>
        <v>7.8262800000000006</v>
      </c>
      <c r="G94" s="584">
        <f t="shared" si="1"/>
        <v>12.09516</v>
      </c>
      <c r="H94" s="57"/>
      <c r="I94" s="611" t="s">
        <v>95</v>
      </c>
      <c r="J94" s="586"/>
      <c r="K94" s="586"/>
      <c r="L94" s="69"/>
      <c r="M94" s="70"/>
      <c r="N94" s="71"/>
      <c r="O94" s="72"/>
      <c r="P94" s="73"/>
      <c r="Q94" s="74"/>
      <c r="R94" s="10"/>
      <c r="S94" s="10"/>
      <c r="T94" s="10"/>
    </row>
    <row r="95" spans="1:20" ht="22.5" customHeight="1">
      <c r="A95" s="603" t="s">
        <v>1333</v>
      </c>
      <c r="B95" s="609" t="s">
        <v>1363</v>
      </c>
      <c r="C95" s="605" t="s">
        <v>92</v>
      </c>
      <c r="D95" s="606"/>
      <c r="E95" s="612">
        <v>4.08</v>
      </c>
      <c r="F95" s="608">
        <f t="shared" si="2"/>
        <v>5.9241600000000005</v>
      </c>
      <c r="G95" s="584">
        <f t="shared" si="1"/>
        <v>9.1555199999999992</v>
      </c>
      <c r="H95" s="57"/>
      <c r="I95" s="611" t="s">
        <v>95</v>
      </c>
      <c r="J95" s="586"/>
      <c r="K95" s="586"/>
      <c r="L95" s="69"/>
      <c r="M95" s="70"/>
      <c r="N95" s="71"/>
      <c r="O95" s="72"/>
      <c r="P95" s="73"/>
      <c r="Q95" s="74"/>
      <c r="R95" s="10"/>
      <c r="S95" s="10"/>
      <c r="T95" s="10"/>
    </row>
    <row r="96" spans="1:20" ht="22.5" customHeight="1">
      <c r="A96" s="603" t="s">
        <v>1333</v>
      </c>
      <c r="B96" s="609" t="s">
        <v>1364</v>
      </c>
      <c r="C96" s="605" t="s">
        <v>85</v>
      </c>
      <c r="D96" s="606"/>
      <c r="E96" s="612">
        <v>6.84</v>
      </c>
      <c r="F96" s="608">
        <f t="shared" si="2"/>
        <v>9.9316800000000018</v>
      </c>
      <c r="G96" s="584">
        <f t="shared" si="1"/>
        <v>15.34896</v>
      </c>
      <c r="H96" s="57"/>
      <c r="I96" s="611" t="s">
        <v>95</v>
      </c>
      <c r="J96" s="586"/>
      <c r="K96" s="586"/>
      <c r="L96" s="69"/>
      <c r="M96" s="70"/>
      <c r="N96" s="71"/>
      <c r="O96" s="72"/>
      <c r="P96" s="73"/>
      <c r="Q96" s="74"/>
      <c r="R96" s="10"/>
      <c r="S96" s="10"/>
      <c r="T96" s="10"/>
    </row>
    <row r="97" spans="1:20" ht="22.5" customHeight="1">
      <c r="A97" s="603" t="s">
        <v>1333</v>
      </c>
      <c r="B97" s="609" t="s">
        <v>1365</v>
      </c>
      <c r="C97" s="605" t="s">
        <v>85</v>
      </c>
      <c r="D97" s="606"/>
      <c r="E97" s="610">
        <v>7.31</v>
      </c>
      <c r="F97" s="613">
        <f t="shared" si="2"/>
        <v>10.614120000000002</v>
      </c>
      <c r="G97" s="584">
        <f t="shared" si="1"/>
        <v>16.403639999999999</v>
      </c>
      <c r="H97" s="57"/>
      <c r="I97" s="611" t="s">
        <v>95</v>
      </c>
      <c r="J97" s="586"/>
      <c r="K97" s="586"/>
      <c r="L97" s="69"/>
      <c r="M97" s="70"/>
      <c r="N97" s="71"/>
      <c r="O97" s="72"/>
      <c r="P97" s="73"/>
      <c r="Q97" s="74"/>
      <c r="R97" s="10"/>
      <c r="S97" s="10"/>
      <c r="T97" s="10"/>
    </row>
    <row r="98" spans="1:20" ht="22.5" customHeight="1">
      <c r="A98" s="603" t="s">
        <v>1333</v>
      </c>
      <c r="B98" s="609" t="s">
        <v>1366</v>
      </c>
      <c r="C98" s="605" t="s">
        <v>117</v>
      </c>
      <c r="D98" s="606"/>
      <c r="E98" s="610">
        <v>4.5</v>
      </c>
      <c r="F98" s="608">
        <f t="shared" si="2"/>
        <v>6.5340000000000007</v>
      </c>
      <c r="G98" s="584">
        <f t="shared" si="1"/>
        <v>10.098000000000001</v>
      </c>
      <c r="H98" s="57"/>
      <c r="I98" s="611" t="s">
        <v>95</v>
      </c>
      <c r="J98" s="586"/>
      <c r="K98" s="586"/>
      <c r="L98" s="69"/>
      <c r="M98" s="70"/>
      <c r="N98" s="71"/>
      <c r="O98" s="72"/>
      <c r="P98" s="73"/>
      <c r="Q98" s="74"/>
      <c r="R98" s="10"/>
      <c r="S98" s="10"/>
      <c r="T98" s="10"/>
    </row>
    <row r="99" spans="1:20" ht="22.5" customHeight="1">
      <c r="A99" s="603" t="s">
        <v>1333</v>
      </c>
      <c r="B99" s="609" t="s">
        <v>1366</v>
      </c>
      <c r="C99" s="605" t="s">
        <v>101</v>
      </c>
      <c r="D99" s="606"/>
      <c r="E99" s="610">
        <v>8.7200000000000006</v>
      </c>
      <c r="F99" s="608">
        <f t="shared" si="2"/>
        <v>12.661440000000004</v>
      </c>
      <c r="G99" s="584">
        <f t="shared" si="1"/>
        <v>19.567680000000003</v>
      </c>
      <c r="H99" s="57"/>
      <c r="I99" s="611" t="s">
        <v>95</v>
      </c>
      <c r="J99" s="586"/>
      <c r="K99" s="586"/>
      <c r="L99" s="69"/>
      <c r="M99" s="70"/>
      <c r="N99" s="71"/>
      <c r="O99" s="72"/>
      <c r="P99" s="73"/>
      <c r="Q99" s="74"/>
      <c r="R99" s="10"/>
      <c r="S99" s="10"/>
      <c r="T99" s="10"/>
    </row>
    <row r="100" spans="1:20" ht="22.5" customHeight="1">
      <c r="A100" s="603" t="s">
        <v>1333</v>
      </c>
      <c r="B100" s="609" t="s">
        <v>1366</v>
      </c>
      <c r="C100" s="605" t="s">
        <v>119</v>
      </c>
      <c r="D100" s="606"/>
      <c r="E100" s="610">
        <v>15.03</v>
      </c>
      <c r="F100" s="608">
        <f t="shared" si="2"/>
        <v>21.823560000000004</v>
      </c>
      <c r="G100" s="584">
        <f t="shared" si="1"/>
        <v>33.727319999999999</v>
      </c>
      <c r="H100" s="57"/>
      <c r="I100" s="611" t="s">
        <v>95</v>
      </c>
      <c r="J100" s="586"/>
      <c r="K100" s="586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0" ht="22.5" customHeight="1">
      <c r="A101" s="603" t="s">
        <v>1333</v>
      </c>
      <c r="B101" s="609" t="s">
        <v>1367</v>
      </c>
      <c r="C101" s="605" t="s">
        <v>87</v>
      </c>
      <c r="D101" s="606"/>
      <c r="E101" s="610">
        <v>5.81</v>
      </c>
      <c r="F101" s="608">
        <f t="shared" si="2"/>
        <v>8.4361200000000007</v>
      </c>
      <c r="G101" s="584">
        <f t="shared" si="1"/>
        <v>13.03764</v>
      </c>
      <c r="H101" s="57"/>
      <c r="I101" s="611" t="s">
        <v>95</v>
      </c>
      <c r="J101" s="586"/>
      <c r="K101" s="586"/>
      <c r="L101" s="69"/>
      <c r="M101" s="70"/>
      <c r="N101" s="71"/>
      <c r="O101" s="72"/>
      <c r="P101" s="73"/>
      <c r="Q101" s="74"/>
      <c r="R101" s="10"/>
      <c r="S101" s="10"/>
      <c r="T101" s="10"/>
    </row>
    <row r="102" spans="1:20" ht="22.5" customHeight="1">
      <c r="A102" s="603" t="s">
        <v>1333</v>
      </c>
      <c r="B102" s="609" t="s">
        <v>1368</v>
      </c>
      <c r="C102" s="602" t="s">
        <v>117</v>
      </c>
      <c r="D102" s="606"/>
      <c r="E102" s="610">
        <v>7.88</v>
      </c>
      <c r="F102" s="608">
        <f t="shared" si="2"/>
        <v>11.44176</v>
      </c>
      <c r="G102" s="584">
        <f t="shared" si="1"/>
        <v>17.68272</v>
      </c>
      <c r="H102" s="57"/>
      <c r="I102" s="611" t="s">
        <v>95</v>
      </c>
      <c r="J102" s="586"/>
      <c r="K102" s="586"/>
      <c r="L102" s="69"/>
      <c r="M102" s="70"/>
      <c r="N102" s="71"/>
      <c r="O102" s="72"/>
      <c r="P102" s="73"/>
      <c r="Q102" s="74"/>
      <c r="R102" s="10"/>
      <c r="S102" s="10"/>
      <c r="T102" s="10"/>
    </row>
    <row r="103" spans="1:20" ht="22.5" customHeight="1">
      <c r="A103" s="603" t="s">
        <v>1333</v>
      </c>
      <c r="B103" s="609" t="s">
        <v>1356</v>
      </c>
      <c r="C103" s="602" t="s">
        <v>117</v>
      </c>
      <c r="D103" s="606"/>
      <c r="E103" s="610">
        <v>3.64</v>
      </c>
      <c r="F103" s="608">
        <f t="shared" si="2"/>
        <v>5.2852800000000002</v>
      </c>
      <c r="G103" s="584">
        <f t="shared" si="1"/>
        <v>8.1681600000000003</v>
      </c>
      <c r="H103" s="57"/>
      <c r="I103" s="611" t="s">
        <v>95</v>
      </c>
      <c r="J103" s="586"/>
      <c r="K103" s="586"/>
      <c r="L103" s="69"/>
      <c r="M103" s="70"/>
      <c r="N103" s="71"/>
      <c r="O103" s="72"/>
      <c r="P103" s="73"/>
      <c r="Q103" s="74"/>
      <c r="R103" s="10"/>
      <c r="S103" s="10"/>
      <c r="T103" s="10"/>
    </row>
    <row r="104" spans="1:20" ht="22.5" customHeight="1">
      <c r="A104" s="603" t="s">
        <v>1333</v>
      </c>
      <c r="B104" s="609" t="s">
        <v>1356</v>
      </c>
      <c r="C104" s="605" t="s">
        <v>101</v>
      </c>
      <c r="D104" s="606"/>
      <c r="E104" s="610">
        <v>7.53</v>
      </c>
      <c r="F104" s="608">
        <f t="shared" si="2"/>
        <v>10.933560000000002</v>
      </c>
      <c r="G104" s="584">
        <f t="shared" si="1"/>
        <v>16.897320000000001</v>
      </c>
      <c r="H104" s="57"/>
      <c r="I104" s="611" t="s">
        <v>95</v>
      </c>
      <c r="J104" s="586"/>
      <c r="K104" s="586"/>
      <c r="L104" s="69"/>
      <c r="M104" s="70"/>
      <c r="N104" s="71"/>
      <c r="O104" s="72"/>
      <c r="P104" s="73"/>
      <c r="Q104" s="74"/>
      <c r="R104" s="10"/>
      <c r="S104" s="10"/>
      <c r="T104" s="10"/>
    </row>
    <row r="105" spans="1:20" ht="22.5" customHeight="1">
      <c r="A105" s="603" t="s">
        <v>1333</v>
      </c>
      <c r="B105" s="609" t="s">
        <v>1369</v>
      </c>
      <c r="C105" s="605" t="s">
        <v>92</v>
      </c>
      <c r="D105" s="606"/>
      <c r="E105" s="610">
        <v>5.65</v>
      </c>
      <c r="F105" s="608">
        <f t="shared" si="2"/>
        <v>8.2038000000000011</v>
      </c>
      <c r="G105" s="584">
        <f t="shared" si="1"/>
        <v>12.678599999999999</v>
      </c>
      <c r="H105" s="57"/>
      <c r="I105" s="611" t="s">
        <v>95</v>
      </c>
      <c r="J105" s="586"/>
      <c r="K105" s="586"/>
      <c r="L105" s="69"/>
      <c r="M105" s="70"/>
      <c r="N105" s="71"/>
      <c r="O105" s="72"/>
      <c r="P105" s="73"/>
      <c r="Q105" s="74"/>
      <c r="R105" s="10"/>
      <c r="S105" s="10"/>
      <c r="T105" s="10"/>
    </row>
    <row r="106" spans="1:20" ht="22.5" customHeight="1">
      <c r="A106" s="603" t="s">
        <v>1333</v>
      </c>
      <c r="B106" s="609" t="s">
        <v>1357</v>
      </c>
      <c r="C106" s="602" t="s">
        <v>117</v>
      </c>
      <c r="D106" s="606"/>
      <c r="E106" s="610">
        <v>5.29</v>
      </c>
      <c r="F106" s="608">
        <f t="shared" si="2"/>
        <v>7.6810800000000015</v>
      </c>
      <c r="G106" s="584">
        <f t="shared" si="1"/>
        <v>11.870760000000001</v>
      </c>
      <c r="H106" s="57"/>
      <c r="I106" s="611" t="s">
        <v>95</v>
      </c>
      <c r="J106" s="586"/>
      <c r="K106" s="586"/>
      <c r="L106" s="69"/>
      <c r="M106" s="70"/>
      <c r="N106" s="71"/>
      <c r="O106" s="72"/>
      <c r="P106" s="73"/>
      <c r="Q106" s="74"/>
      <c r="R106" s="10"/>
      <c r="S106" s="10"/>
      <c r="T106" s="10"/>
    </row>
    <row r="107" spans="1:20" ht="22.5" customHeight="1">
      <c r="A107" s="603" t="s">
        <v>1333</v>
      </c>
      <c r="B107" s="609" t="s">
        <v>1357</v>
      </c>
      <c r="C107" s="605" t="s">
        <v>101</v>
      </c>
      <c r="D107" s="606"/>
      <c r="E107" s="610">
        <v>8.7200000000000006</v>
      </c>
      <c r="F107" s="608">
        <f t="shared" si="2"/>
        <v>12.661440000000004</v>
      </c>
      <c r="G107" s="584">
        <f t="shared" si="1"/>
        <v>19.567680000000003</v>
      </c>
      <c r="H107" s="57"/>
      <c r="I107" s="611" t="s">
        <v>95</v>
      </c>
      <c r="J107" s="586"/>
      <c r="K107" s="586"/>
      <c r="L107" s="69"/>
      <c r="M107" s="70"/>
      <c r="N107" s="71"/>
      <c r="O107" s="72"/>
      <c r="P107" s="73"/>
      <c r="Q107" s="74"/>
      <c r="R107" s="10"/>
      <c r="S107" s="10"/>
      <c r="T107" s="10"/>
    </row>
    <row r="108" spans="1:20" ht="22.5" customHeight="1">
      <c r="A108" s="603" t="s">
        <v>1333</v>
      </c>
      <c r="B108" s="609" t="s">
        <v>1351</v>
      </c>
      <c r="C108" s="605" t="s">
        <v>97</v>
      </c>
      <c r="D108" s="606"/>
      <c r="E108" s="610">
        <v>2.85</v>
      </c>
      <c r="F108" s="608">
        <f t="shared" si="2"/>
        <v>4.1382000000000003</v>
      </c>
      <c r="G108" s="584">
        <f t="shared" si="1"/>
        <v>6.3953999999999995</v>
      </c>
      <c r="H108" s="57"/>
      <c r="I108" s="611" t="s">
        <v>124</v>
      </c>
      <c r="J108" s="586"/>
      <c r="K108" s="586"/>
      <c r="L108" s="69"/>
      <c r="M108" s="70"/>
      <c r="N108" s="71"/>
      <c r="O108" s="72"/>
      <c r="P108" s="73"/>
      <c r="Q108" s="74"/>
      <c r="R108" s="10"/>
      <c r="S108" s="10"/>
      <c r="T108" s="10"/>
    </row>
    <row r="109" spans="1:20" ht="22.5" customHeight="1">
      <c r="A109" s="603" t="s">
        <v>1333</v>
      </c>
      <c r="B109" s="609" t="s">
        <v>1352</v>
      </c>
      <c r="C109" s="605" t="s">
        <v>92</v>
      </c>
      <c r="D109" s="606"/>
      <c r="E109" s="610">
        <v>4.3099999999999996</v>
      </c>
      <c r="F109" s="608">
        <f t="shared" si="2"/>
        <v>6.2581199999999999</v>
      </c>
      <c r="G109" s="584">
        <f t="shared" si="1"/>
        <v>9.6716399999999982</v>
      </c>
      <c r="H109" s="57"/>
      <c r="I109" s="611" t="s">
        <v>124</v>
      </c>
      <c r="J109" s="586"/>
      <c r="K109" s="586"/>
      <c r="L109" s="69"/>
      <c r="M109" s="70"/>
      <c r="N109" s="71"/>
      <c r="O109" s="72"/>
      <c r="P109" s="73"/>
      <c r="Q109" s="74"/>
      <c r="R109" s="10"/>
      <c r="S109" s="10"/>
      <c r="T109" s="10"/>
    </row>
    <row r="110" spans="1:20" ht="22.5" customHeight="1">
      <c r="A110" s="603" t="s">
        <v>1333</v>
      </c>
      <c r="B110" s="609" t="s">
        <v>1371</v>
      </c>
      <c r="C110" s="602" t="s">
        <v>117</v>
      </c>
      <c r="D110" s="606"/>
      <c r="E110" s="610">
        <v>5.3</v>
      </c>
      <c r="F110" s="608">
        <f t="shared" si="2"/>
        <v>7.6955999999999998</v>
      </c>
      <c r="G110" s="584">
        <f t="shared" si="1"/>
        <v>11.893199999999998</v>
      </c>
      <c r="H110" s="57"/>
      <c r="I110" s="611" t="s">
        <v>124</v>
      </c>
      <c r="J110" s="586"/>
      <c r="K110" s="586"/>
      <c r="L110" s="69"/>
      <c r="M110" s="70"/>
      <c r="N110" s="71"/>
      <c r="O110" s="72"/>
      <c r="P110" s="73"/>
      <c r="Q110" s="74"/>
      <c r="R110" s="10"/>
      <c r="S110" s="10"/>
      <c r="T110" s="10"/>
    </row>
    <row r="111" spans="1:20" ht="1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665E7"/>
    <outlinePr summaryBelow="0" summaryRight="0"/>
  </sheetPr>
  <dimension ref="A1:S204"/>
  <sheetViews>
    <sheetView workbookViewId="0"/>
  </sheetViews>
  <sheetFormatPr baseColWidth="10" defaultColWidth="12.6640625" defaultRowHeight="15.75" customHeight="1"/>
  <cols>
    <col min="1" max="1" width="17.6640625" customWidth="1"/>
    <col min="2" max="2" width="52.33203125" customWidth="1"/>
    <col min="5" max="5" width="12.5" hidden="1" customWidth="1"/>
    <col min="6" max="6" width="40.1640625" hidden="1" customWidth="1"/>
    <col min="7" max="7" width="30.6640625" customWidth="1"/>
    <col min="8" max="11" width="12.6640625" hidden="1"/>
    <col min="12" max="12" width="18.33203125" hidden="1" customWidth="1"/>
    <col min="13" max="13" width="20.6640625" hidden="1" customWidth="1"/>
    <col min="14" max="14" width="19.1640625" hidden="1" customWidth="1"/>
    <col min="15" max="15" width="13.6640625" hidden="1" customWidth="1"/>
    <col min="16" max="18" width="12.6640625" hidden="1"/>
  </cols>
  <sheetData>
    <row r="1" spans="1:19" ht="13">
      <c r="A1" s="10" t="s">
        <v>1372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37">
      <c r="A11" s="10"/>
      <c r="B11" s="10"/>
      <c r="C11" s="10"/>
      <c r="D11" s="10"/>
      <c r="E11" s="10"/>
      <c r="F11" s="577" t="s">
        <v>20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37">
      <c r="A16" s="10"/>
      <c r="B16" s="10"/>
      <c r="C16" s="10"/>
      <c r="D16" s="10"/>
      <c r="E16" s="10"/>
      <c r="F16" s="10"/>
      <c r="G16" s="577" t="s">
        <v>20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36" customHeight="1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53</v>
      </c>
      <c r="R30" s="58"/>
      <c r="S30" s="58"/>
    </row>
    <row r="31" spans="1:19" ht="25">
      <c r="A31" s="477" t="s">
        <v>1373</v>
      </c>
      <c r="B31" s="477" t="s">
        <v>1374</v>
      </c>
      <c r="C31" s="614" t="s">
        <v>79</v>
      </c>
      <c r="D31" s="479"/>
      <c r="E31" s="481">
        <v>6.5</v>
      </c>
      <c r="F31" s="482">
        <f t="shared" ref="F31:F204" si="0">E31*1.1*1.2*1.1</f>
        <v>9.4380000000000006</v>
      </c>
      <c r="G31" s="483">
        <f t="shared" ref="G31:G204" si="1">E31*1.1*1.2*1.7</f>
        <v>14.586</v>
      </c>
      <c r="H31" s="57"/>
      <c r="I31" s="484" t="s">
        <v>141</v>
      </c>
      <c r="J31" s="485"/>
      <c r="K31" s="485"/>
      <c r="L31" s="69"/>
      <c r="M31" s="70"/>
      <c r="N31" s="71"/>
      <c r="O31" s="72"/>
      <c r="P31" s="73"/>
      <c r="Q31" s="74"/>
      <c r="R31" s="10"/>
      <c r="S31" s="10"/>
    </row>
    <row r="32" spans="1:19" ht="25">
      <c r="A32" s="477" t="s">
        <v>1373</v>
      </c>
      <c r="B32" s="477" t="s">
        <v>1375</v>
      </c>
      <c r="C32" s="615" t="s">
        <v>79</v>
      </c>
      <c r="D32" s="479"/>
      <c r="E32" s="616">
        <v>6.5</v>
      </c>
      <c r="F32" s="482">
        <f t="shared" si="0"/>
        <v>9.4380000000000006</v>
      </c>
      <c r="G32" s="483">
        <f t="shared" si="1"/>
        <v>14.586</v>
      </c>
      <c r="H32" s="57"/>
      <c r="I32" s="484" t="s">
        <v>141</v>
      </c>
      <c r="J32" s="485"/>
      <c r="K32" s="485"/>
      <c r="L32" s="69"/>
      <c r="M32" s="70"/>
      <c r="N32" s="71"/>
      <c r="O32" s="72"/>
      <c r="P32" s="73"/>
      <c r="Q32" s="74"/>
      <c r="R32" s="10"/>
      <c r="S32" s="10"/>
    </row>
    <row r="33" spans="1:19" ht="25">
      <c r="A33" s="477" t="s">
        <v>1373</v>
      </c>
      <c r="B33" s="477" t="s">
        <v>1376</v>
      </c>
      <c r="C33" s="614" t="s">
        <v>79</v>
      </c>
      <c r="D33" s="479"/>
      <c r="E33" s="481">
        <v>9</v>
      </c>
      <c r="F33" s="482">
        <f t="shared" si="0"/>
        <v>13.068000000000001</v>
      </c>
      <c r="G33" s="483">
        <f t="shared" si="1"/>
        <v>20.196000000000002</v>
      </c>
      <c r="H33" s="57"/>
      <c r="I33" s="484" t="s">
        <v>141</v>
      </c>
      <c r="J33" s="485"/>
      <c r="K33" s="485"/>
      <c r="L33" s="69"/>
      <c r="M33" s="70"/>
      <c r="N33" s="71"/>
      <c r="O33" s="72"/>
      <c r="P33" s="73"/>
      <c r="Q33" s="74"/>
      <c r="R33" s="10"/>
      <c r="S33" s="10"/>
    </row>
    <row r="34" spans="1:19" ht="25">
      <c r="A34" s="477" t="s">
        <v>1373</v>
      </c>
      <c r="B34" s="477" t="s">
        <v>1377</v>
      </c>
      <c r="C34" s="614" t="s">
        <v>79</v>
      </c>
      <c r="D34" s="479"/>
      <c r="E34" s="481">
        <v>1.8</v>
      </c>
      <c r="F34" s="482">
        <f t="shared" si="0"/>
        <v>2.6136000000000004</v>
      </c>
      <c r="G34" s="483">
        <f t="shared" si="1"/>
        <v>4.0392000000000001</v>
      </c>
      <c r="H34" s="57"/>
      <c r="I34" s="484" t="s">
        <v>141</v>
      </c>
      <c r="J34" s="485"/>
      <c r="K34" s="485"/>
      <c r="L34" s="69"/>
      <c r="M34" s="70"/>
      <c r="N34" s="71"/>
      <c r="O34" s="72"/>
      <c r="P34" s="73"/>
      <c r="Q34" s="74"/>
      <c r="R34" s="10"/>
      <c r="S34" s="10"/>
    </row>
    <row r="35" spans="1:19" ht="25">
      <c r="A35" s="477" t="s">
        <v>1373</v>
      </c>
      <c r="B35" s="477" t="s">
        <v>1378</v>
      </c>
      <c r="C35" s="614" t="s">
        <v>79</v>
      </c>
      <c r="D35" s="479"/>
      <c r="E35" s="481">
        <v>1.5</v>
      </c>
      <c r="F35" s="482">
        <f t="shared" si="0"/>
        <v>2.1779999999999999</v>
      </c>
      <c r="G35" s="483">
        <f t="shared" si="1"/>
        <v>3.3660000000000001</v>
      </c>
      <c r="H35" s="57"/>
      <c r="I35" s="484" t="s">
        <v>141</v>
      </c>
      <c r="J35" s="485"/>
      <c r="K35" s="485"/>
      <c r="L35" s="69"/>
      <c r="M35" s="70"/>
      <c r="N35" s="71"/>
      <c r="O35" s="72"/>
      <c r="P35" s="73"/>
      <c r="Q35" s="74"/>
      <c r="R35" s="10"/>
      <c r="S35" s="10"/>
    </row>
    <row r="36" spans="1:19" ht="25">
      <c r="A36" s="477" t="s">
        <v>1373</v>
      </c>
      <c r="B36" s="477" t="s">
        <v>1379</v>
      </c>
      <c r="C36" s="614" t="s">
        <v>79</v>
      </c>
      <c r="D36" s="479"/>
      <c r="E36" s="481">
        <v>2.2000000000000002</v>
      </c>
      <c r="F36" s="482">
        <f t="shared" si="0"/>
        <v>3.1944000000000008</v>
      </c>
      <c r="G36" s="483">
        <f t="shared" si="1"/>
        <v>4.9368000000000007</v>
      </c>
      <c r="H36" s="57"/>
      <c r="I36" s="484" t="s">
        <v>141</v>
      </c>
      <c r="J36" s="485"/>
      <c r="K36" s="485"/>
      <c r="L36" s="69"/>
      <c r="M36" s="70"/>
      <c r="N36" s="71"/>
      <c r="O36" s="72"/>
      <c r="P36" s="73"/>
      <c r="Q36" s="74"/>
      <c r="R36" s="10"/>
      <c r="S36" s="10"/>
    </row>
    <row r="37" spans="1:19" ht="25">
      <c r="A37" s="477" t="s">
        <v>1373</v>
      </c>
      <c r="B37" s="477" t="s">
        <v>1380</v>
      </c>
      <c r="C37" s="614" t="s">
        <v>79</v>
      </c>
      <c r="D37" s="479"/>
      <c r="E37" s="481">
        <v>2.2000000000000002</v>
      </c>
      <c r="F37" s="482">
        <f t="shared" si="0"/>
        <v>3.1944000000000008</v>
      </c>
      <c r="G37" s="483">
        <f t="shared" si="1"/>
        <v>4.9368000000000007</v>
      </c>
      <c r="H37" s="617"/>
      <c r="I37" s="484" t="s">
        <v>141</v>
      </c>
      <c r="J37" s="618"/>
      <c r="K37" s="618"/>
      <c r="L37" s="619"/>
      <c r="M37" s="620"/>
      <c r="N37" s="621"/>
      <c r="O37" s="622"/>
      <c r="P37" s="623"/>
      <c r="Q37" s="624"/>
      <c r="R37" s="625"/>
      <c r="S37" s="625"/>
    </row>
    <row r="38" spans="1:19" ht="25">
      <c r="A38" s="477" t="s">
        <v>1373</v>
      </c>
      <c r="B38" s="477" t="s">
        <v>1381</v>
      </c>
      <c r="C38" s="614" t="s">
        <v>79</v>
      </c>
      <c r="D38" s="479"/>
      <c r="E38" s="481">
        <v>2.2000000000000002</v>
      </c>
      <c r="F38" s="482">
        <f t="shared" si="0"/>
        <v>3.1944000000000008</v>
      </c>
      <c r="G38" s="483">
        <f t="shared" si="1"/>
        <v>4.9368000000000007</v>
      </c>
      <c r="H38" s="57"/>
      <c r="I38" s="484" t="s">
        <v>141</v>
      </c>
      <c r="J38" s="485"/>
      <c r="K38" s="485"/>
      <c r="L38" s="69"/>
      <c r="M38" s="70"/>
      <c r="N38" s="71"/>
      <c r="O38" s="72"/>
      <c r="P38" s="73"/>
      <c r="Q38" s="74"/>
      <c r="R38" s="10"/>
      <c r="S38" s="10"/>
    </row>
    <row r="39" spans="1:19" ht="25">
      <c r="A39" s="477" t="s">
        <v>1373</v>
      </c>
      <c r="B39" s="477" t="s">
        <v>1382</v>
      </c>
      <c r="C39" s="614" t="s">
        <v>79</v>
      </c>
      <c r="D39" s="479"/>
      <c r="E39" s="481">
        <v>2.2000000000000002</v>
      </c>
      <c r="F39" s="482">
        <f t="shared" si="0"/>
        <v>3.1944000000000008</v>
      </c>
      <c r="G39" s="483">
        <f t="shared" si="1"/>
        <v>4.9368000000000007</v>
      </c>
      <c r="H39" s="57"/>
      <c r="I39" s="484" t="s">
        <v>141</v>
      </c>
      <c r="J39" s="485"/>
      <c r="K39" s="485"/>
      <c r="L39" s="69"/>
      <c r="M39" s="70"/>
      <c r="N39" s="71"/>
      <c r="O39" s="72"/>
      <c r="P39" s="73"/>
      <c r="Q39" s="74"/>
      <c r="R39" s="10"/>
      <c r="S39" s="10"/>
    </row>
    <row r="40" spans="1:19" ht="25">
      <c r="A40" s="477" t="s">
        <v>1373</v>
      </c>
      <c r="B40" s="477" t="s">
        <v>1383</v>
      </c>
      <c r="C40" s="614" t="s">
        <v>79</v>
      </c>
      <c r="D40" s="479"/>
      <c r="E40" s="481">
        <v>2.2000000000000002</v>
      </c>
      <c r="F40" s="482">
        <f t="shared" si="0"/>
        <v>3.1944000000000008</v>
      </c>
      <c r="G40" s="483">
        <f t="shared" si="1"/>
        <v>4.9368000000000007</v>
      </c>
      <c r="H40" s="57"/>
      <c r="I40" s="484" t="s">
        <v>141</v>
      </c>
      <c r="J40" s="485"/>
      <c r="K40" s="485"/>
      <c r="L40" s="69"/>
      <c r="M40" s="70"/>
      <c r="N40" s="71"/>
      <c r="O40" s="72"/>
      <c r="P40" s="73"/>
      <c r="Q40" s="74"/>
      <c r="R40" s="10"/>
      <c r="S40" s="10"/>
    </row>
    <row r="41" spans="1:19" ht="25">
      <c r="A41" s="477" t="s">
        <v>1373</v>
      </c>
      <c r="B41" s="477" t="s">
        <v>1384</v>
      </c>
      <c r="C41" s="614" t="s">
        <v>79</v>
      </c>
      <c r="D41" s="479"/>
      <c r="E41" s="481">
        <v>2.2000000000000002</v>
      </c>
      <c r="F41" s="482">
        <f t="shared" si="0"/>
        <v>3.1944000000000008</v>
      </c>
      <c r="G41" s="483">
        <f t="shared" si="1"/>
        <v>4.9368000000000007</v>
      </c>
      <c r="H41" s="57"/>
      <c r="I41" s="484" t="s">
        <v>141</v>
      </c>
      <c r="J41" s="485"/>
      <c r="K41" s="485"/>
      <c r="L41" s="69"/>
      <c r="M41" s="70"/>
      <c r="N41" s="71"/>
      <c r="O41" s="72"/>
      <c r="P41" s="73"/>
      <c r="Q41" s="74"/>
      <c r="R41" s="10"/>
      <c r="S41" s="10"/>
    </row>
    <row r="42" spans="1:19" ht="25">
      <c r="A42" s="477" t="s">
        <v>1373</v>
      </c>
      <c r="B42" s="477" t="s">
        <v>1385</v>
      </c>
      <c r="C42" s="614" t="s">
        <v>79</v>
      </c>
      <c r="D42" s="479"/>
      <c r="E42" s="481">
        <v>2.2000000000000002</v>
      </c>
      <c r="F42" s="482">
        <f t="shared" si="0"/>
        <v>3.1944000000000008</v>
      </c>
      <c r="G42" s="483">
        <f t="shared" si="1"/>
        <v>4.9368000000000007</v>
      </c>
      <c r="H42" s="57"/>
      <c r="I42" s="484" t="s">
        <v>141</v>
      </c>
      <c r="J42" s="485"/>
      <c r="K42" s="485"/>
      <c r="L42" s="69"/>
      <c r="M42" s="70"/>
      <c r="N42" s="71"/>
      <c r="O42" s="72"/>
      <c r="P42" s="73"/>
      <c r="Q42" s="74"/>
      <c r="R42" s="10"/>
      <c r="S42" s="10"/>
    </row>
    <row r="43" spans="1:19" ht="25">
      <c r="A43" s="477" t="s">
        <v>1373</v>
      </c>
      <c r="B43" s="477" t="s">
        <v>1386</v>
      </c>
      <c r="C43" s="614" t="s">
        <v>79</v>
      </c>
      <c r="D43" s="479"/>
      <c r="E43" s="481">
        <v>2.2000000000000002</v>
      </c>
      <c r="F43" s="482">
        <f t="shared" si="0"/>
        <v>3.1944000000000008</v>
      </c>
      <c r="G43" s="483">
        <f t="shared" si="1"/>
        <v>4.9368000000000007</v>
      </c>
      <c r="H43" s="57"/>
      <c r="I43" s="484" t="s">
        <v>141</v>
      </c>
      <c r="J43" s="485"/>
      <c r="K43" s="485"/>
      <c r="L43" s="69"/>
      <c r="M43" s="70"/>
      <c r="N43" s="71"/>
      <c r="O43" s="72"/>
      <c r="P43" s="73"/>
      <c r="Q43" s="74"/>
      <c r="R43" s="10"/>
      <c r="S43" s="10"/>
    </row>
    <row r="44" spans="1:19" ht="25">
      <c r="A44" s="477" t="s">
        <v>1373</v>
      </c>
      <c r="B44" s="477" t="s">
        <v>1387</v>
      </c>
      <c r="C44" s="614" t="s">
        <v>79</v>
      </c>
      <c r="D44" s="479"/>
      <c r="E44" s="481">
        <v>2.2000000000000002</v>
      </c>
      <c r="F44" s="482">
        <f t="shared" si="0"/>
        <v>3.1944000000000008</v>
      </c>
      <c r="G44" s="483">
        <f t="shared" si="1"/>
        <v>4.9368000000000007</v>
      </c>
      <c r="H44" s="57"/>
      <c r="I44" s="484" t="s">
        <v>141</v>
      </c>
      <c r="J44" s="485"/>
      <c r="K44" s="485"/>
      <c r="L44" s="69"/>
      <c r="M44" s="70"/>
      <c r="N44" s="71"/>
      <c r="O44" s="72"/>
      <c r="P44" s="73"/>
      <c r="Q44" s="74"/>
      <c r="R44" s="10"/>
      <c r="S44" s="10"/>
    </row>
    <row r="45" spans="1:19" ht="25">
      <c r="A45" s="477" t="s">
        <v>1373</v>
      </c>
      <c r="B45" s="477" t="s">
        <v>1388</v>
      </c>
      <c r="C45" s="614" t="s">
        <v>79</v>
      </c>
      <c r="D45" s="479"/>
      <c r="E45" s="481">
        <v>2.2000000000000002</v>
      </c>
      <c r="F45" s="482">
        <f t="shared" si="0"/>
        <v>3.1944000000000008</v>
      </c>
      <c r="G45" s="483">
        <f t="shared" si="1"/>
        <v>4.9368000000000007</v>
      </c>
      <c r="H45" s="57"/>
      <c r="I45" s="484" t="s">
        <v>141</v>
      </c>
      <c r="J45" s="485"/>
      <c r="K45" s="485"/>
      <c r="L45" s="69"/>
      <c r="M45" s="70"/>
      <c r="N45" s="71"/>
      <c r="O45" s="72"/>
      <c r="P45" s="73"/>
      <c r="Q45" s="74"/>
      <c r="R45" s="10"/>
      <c r="S45" s="10"/>
    </row>
    <row r="46" spans="1:19" ht="25">
      <c r="A46" s="477" t="s">
        <v>1373</v>
      </c>
      <c r="B46" s="477" t="s">
        <v>1389</v>
      </c>
      <c r="C46" s="614" t="s">
        <v>79</v>
      </c>
      <c r="D46" s="479"/>
      <c r="E46" s="481">
        <v>2.2000000000000002</v>
      </c>
      <c r="F46" s="482">
        <f t="shared" si="0"/>
        <v>3.1944000000000008</v>
      </c>
      <c r="G46" s="483">
        <f t="shared" si="1"/>
        <v>4.9368000000000007</v>
      </c>
      <c r="H46" s="57"/>
      <c r="I46" s="484" t="s">
        <v>141</v>
      </c>
      <c r="J46" s="485"/>
      <c r="K46" s="485"/>
      <c r="L46" s="69"/>
      <c r="M46" s="70"/>
      <c r="N46" s="71"/>
      <c r="O46" s="72"/>
      <c r="P46" s="73"/>
      <c r="Q46" s="74"/>
      <c r="R46" s="10"/>
      <c r="S46" s="10"/>
    </row>
    <row r="47" spans="1:19" ht="25">
      <c r="A47" s="477" t="s">
        <v>1373</v>
      </c>
      <c r="B47" s="477" t="s">
        <v>1390</v>
      </c>
      <c r="C47" s="614" t="s">
        <v>79</v>
      </c>
      <c r="D47" s="479"/>
      <c r="E47" s="481">
        <v>2.2000000000000002</v>
      </c>
      <c r="F47" s="482">
        <f t="shared" si="0"/>
        <v>3.1944000000000008</v>
      </c>
      <c r="G47" s="483">
        <f t="shared" si="1"/>
        <v>4.9368000000000007</v>
      </c>
      <c r="H47" s="57"/>
      <c r="I47" s="484" t="s">
        <v>141</v>
      </c>
      <c r="J47" s="485"/>
      <c r="K47" s="485"/>
      <c r="L47" s="69"/>
      <c r="M47" s="70"/>
      <c r="N47" s="71"/>
      <c r="O47" s="72"/>
      <c r="P47" s="73"/>
      <c r="Q47" s="74"/>
      <c r="R47" s="10"/>
      <c r="S47" s="10"/>
    </row>
    <row r="48" spans="1:19" ht="25">
      <c r="A48" s="477" t="s">
        <v>1373</v>
      </c>
      <c r="B48" s="477" t="s">
        <v>1391</v>
      </c>
      <c r="C48" s="614" t="s">
        <v>79</v>
      </c>
      <c r="D48" s="479"/>
      <c r="E48" s="487">
        <v>2.2000000000000002</v>
      </c>
      <c r="F48" s="482">
        <f t="shared" si="0"/>
        <v>3.1944000000000008</v>
      </c>
      <c r="G48" s="483">
        <f t="shared" si="1"/>
        <v>4.9368000000000007</v>
      </c>
      <c r="H48" s="57"/>
      <c r="I48" s="484" t="s">
        <v>141</v>
      </c>
      <c r="J48" s="485"/>
      <c r="K48" s="485"/>
      <c r="L48" s="69"/>
      <c r="M48" s="70"/>
      <c r="N48" s="71"/>
      <c r="O48" s="72"/>
      <c r="P48" s="73"/>
      <c r="Q48" s="74"/>
      <c r="R48" s="10"/>
      <c r="S48" s="10"/>
    </row>
    <row r="49" spans="1:19" ht="25">
      <c r="A49" s="477" t="s">
        <v>1373</v>
      </c>
      <c r="B49" s="477" t="s">
        <v>1392</v>
      </c>
      <c r="C49" s="614" t="s">
        <v>79</v>
      </c>
      <c r="D49" s="479"/>
      <c r="E49" s="487">
        <v>2.2000000000000002</v>
      </c>
      <c r="F49" s="482">
        <f t="shared" si="0"/>
        <v>3.1944000000000008</v>
      </c>
      <c r="G49" s="483">
        <f t="shared" si="1"/>
        <v>4.9368000000000007</v>
      </c>
      <c r="H49" s="57"/>
      <c r="I49" s="484" t="s">
        <v>141</v>
      </c>
      <c r="J49" s="485"/>
      <c r="K49" s="485"/>
      <c r="L49" s="69"/>
      <c r="M49" s="70"/>
      <c r="N49" s="71"/>
      <c r="O49" s="72"/>
      <c r="P49" s="73"/>
      <c r="Q49" s="74"/>
      <c r="R49" s="10"/>
      <c r="S49" s="10"/>
    </row>
    <row r="50" spans="1:19" ht="25">
      <c r="A50" s="477" t="s">
        <v>1373</v>
      </c>
      <c r="B50" s="477" t="s">
        <v>1393</v>
      </c>
      <c r="C50" s="614" t="s">
        <v>79</v>
      </c>
      <c r="D50" s="479"/>
      <c r="E50" s="487">
        <v>2.2000000000000002</v>
      </c>
      <c r="F50" s="482">
        <f t="shared" si="0"/>
        <v>3.1944000000000008</v>
      </c>
      <c r="G50" s="483">
        <f t="shared" si="1"/>
        <v>4.9368000000000007</v>
      </c>
      <c r="H50" s="57"/>
      <c r="I50" s="484" t="s">
        <v>124</v>
      </c>
      <c r="J50" s="485"/>
      <c r="K50" s="485"/>
      <c r="L50" s="69"/>
      <c r="M50" s="70"/>
      <c r="N50" s="71"/>
      <c r="O50" s="72"/>
      <c r="P50" s="73"/>
      <c r="Q50" s="74"/>
      <c r="R50" s="10"/>
      <c r="S50" s="10"/>
    </row>
    <row r="51" spans="1:19" ht="25">
      <c r="A51" s="477" t="s">
        <v>1373</v>
      </c>
      <c r="B51" s="477" t="s">
        <v>1394</v>
      </c>
      <c r="C51" s="614" t="s">
        <v>79</v>
      </c>
      <c r="D51" s="479"/>
      <c r="E51" s="487">
        <v>2.2000000000000002</v>
      </c>
      <c r="F51" s="482">
        <f t="shared" si="0"/>
        <v>3.1944000000000008</v>
      </c>
      <c r="G51" s="483">
        <f t="shared" si="1"/>
        <v>4.9368000000000007</v>
      </c>
      <c r="H51" s="57"/>
      <c r="I51" s="484" t="s">
        <v>124</v>
      </c>
      <c r="J51" s="485"/>
      <c r="K51" s="485"/>
      <c r="L51" s="69"/>
      <c r="M51" s="70"/>
      <c r="N51" s="71"/>
      <c r="O51" s="72"/>
      <c r="P51" s="73"/>
      <c r="Q51" s="74"/>
      <c r="R51" s="10"/>
      <c r="S51" s="10"/>
    </row>
    <row r="52" spans="1:19" ht="25">
      <c r="A52" s="477" t="s">
        <v>1373</v>
      </c>
      <c r="B52" s="477" t="s">
        <v>1395</v>
      </c>
      <c r="C52" s="614" t="s">
        <v>79</v>
      </c>
      <c r="D52" s="479"/>
      <c r="E52" s="487">
        <v>2.2000000000000002</v>
      </c>
      <c r="F52" s="482">
        <f t="shared" si="0"/>
        <v>3.1944000000000008</v>
      </c>
      <c r="G52" s="483">
        <f t="shared" si="1"/>
        <v>4.9368000000000007</v>
      </c>
      <c r="H52" s="57"/>
      <c r="I52" s="484" t="s">
        <v>124</v>
      </c>
      <c r="J52" s="485"/>
      <c r="K52" s="485"/>
      <c r="L52" s="69"/>
      <c r="M52" s="70"/>
      <c r="N52" s="71"/>
      <c r="O52" s="72"/>
      <c r="P52" s="73"/>
      <c r="Q52" s="74"/>
      <c r="R52" s="10"/>
      <c r="S52" s="10"/>
    </row>
    <row r="53" spans="1:19" ht="25">
      <c r="A53" s="477" t="s">
        <v>1373</v>
      </c>
      <c r="B53" s="477" t="s">
        <v>1396</v>
      </c>
      <c r="C53" s="614" t="s">
        <v>79</v>
      </c>
      <c r="D53" s="479"/>
      <c r="E53" s="487">
        <v>2.2000000000000002</v>
      </c>
      <c r="F53" s="482">
        <f t="shared" si="0"/>
        <v>3.1944000000000008</v>
      </c>
      <c r="G53" s="483">
        <f t="shared" si="1"/>
        <v>4.9368000000000007</v>
      </c>
      <c r="H53" s="57"/>
      <c r="I53" s="484" t="s">
        <v>124</v>
      </c>
      <c r="J53" s="485"/>
      <c r="K53" s="485"/>
      <c r="L53" s="69"/>
      <c r="M53" s="70"/>
      <c r="N53" s="71"/>
      <c r="O53" s="72"/>
      <c r="P53" s="73"/>
      <c r="Q53" s="74"/>
      <c r="R53" s="10"/>
      <c r="S53" s="10"/>
    </row>
    <row r="54" spans="1:19" ht="25">
      <c r="A54" s="477" t="s">
        <v>1373</v>
      </c>
      <c r="B54" s="477" t="s">
        <v>1397</v>
      </c>
      <c r="C54" s="614" t="s">
        <v>79</v>
      </c>
      <c r="D54" s="479"/>
      <c r="E54" s="487">
        <v>2.2000000000000002</v>
      </c>
      <c r="F54" s="482">
        <f t="shared" si="0"/>
        <v>3.1944000000000008</v>
      </c>
      <c r="G54" s="483">
        <f t="shared" si="1"/>
        <v>4.9368000000000007</v>
      </c>
      <c r="H54" s="57"/>
      <c r="I54" s="484" t="s">
        <v>124</v>
      </c>
      <c r="J54" s="485"/>
      <c r="K54" s="485"/>
      <c r="L54" s="69"/>
      <c r="M54" s="70"/>
      <c r="N54" s="71"/>
      <c r="O54" s="72"/>
      <c r="P54" s="73"/>
      <c r="Q54" s="74"/>
      <c r="R54" s="10"/>
      <c r="S54" s="10"/>
    </row>
    <row r="55" spans="1:19" ht="25">
      <c r="A55" s="477" t="s">
        <v>1373</v>
      </c>
      <c r="B55" s="477" t="s">
        <v>1398</v>
      </c>
      <c r="C55" s="614" t="s">
        <v>79</v>
      </c>
      <c r="D55" s="479"/>
      <c r="E55" s="487">
        <v>2.2000000000000002</v>
      </c>
      <c r="F55" s="482">
        <f t="shared" si="0"/>
        <v>3.1944000000000008</v>
      </c>
      <c r="G55" s="483">
        <f t="shared" si="1"/>
        <v>4.9368000000000007</v>
      </c>
      <c r="H55" s="57"/>
      <c r="I55" s="484" t="s">
        <v>124</v>
      </c>
      <c r="J55" s="485"/>
      <c r="K55" s="485"/>
      <c r="L55" s="69"/>
      <c r="M55" s="70"/>
      <c r="N55" s="71"/>
      <c r="O55" s="72"/>
      <c r="P55" s="73"/>
      <c r="Q55" s="74"/>
      <c r="R55" s="10"/>
      <c r="S55" s="10"/>
    </row>
    <row r="56" spans="1:19" ht="25">
      <c r="A56" s="477" t="s">
        <v>1373</v>
      </c>
      <c r="B56" s="477" t="s">
        <v>1399</v>
      </c>
      <c r="C56" s="614" t="s">
        <v>79</v>
      </c>
      <c r="D56" s="479"/>
      <c r="E56" s="487">
        <v>2.2000000000000002</v>
      </c>
      <c r="F56" s="482">
        <f t="shared" si="0"/>
        <v>3.1944000000000008</v>
      </c>
      <c r="G56" s="483">
        <f t="shared" si="1"/>
        <v>4.9368000000000007</v>
      </c>
      <c r="H56" s="57"/>
      <c r="I56" s="484" t="s">
        <v>124</v>
      </c>
      <c r="J56" s="485"/>
      <c r="K56" s="485"/>
      <c r="L56" s="69"/>
      <c r="M56" s="70"/>
      <c r="N56" s="71"/>
      <c r="O56" s="72"/>
      <c r="P56" s="73"/>
      <c r="Q56" s="74"/>
      <c r="R56" s="10"/>
      <c r="S56" s="10"/>
    </row>
    <row r="57" spans="1:19" ht="25">
      <c r="A57" s="477" t="s">
        <v>1373</v>
      </c>
      <c r="B57" s="477" t="s">
        <v>1400</v>
      </c>
      <c r="C57" s="614" t="s">
        <v>79</v>
      </c>
      <c r="D57" s="479"/>
      <c r="E57" s="487">
        <v>2.2000000000000002</v>
      </c>
      <c r="F57" s="482">
        <f t="shared" si="0"/>
        <v>3.1944000000000008</v>
      </c>
      <c r="G57" s="483">
        <f t="shared" si="1"/>
        <v>4.9368000000000007</v>
      </c>
      <c r="H57" s="57"/>
      <c r="I57" s="484" t="s">
        <v>124</v>
      </c>
      <c r="J57" s="485"/>
      <c r="K57" s="485"/>
      <c r="L57" s="69"/>
      <c r="M57" s="70"/>
      <c r="N57" s="71"/>
      <c r="O57" s="72"/>
      <c r="P57" s="73"/>
      <c r="Q57" s="74"/>
      <c r="R57" s="10"/>
      <c r="S57" s="10"/>
    </row>
    <row r="58" spans="1:19" ht="25">
      <c r="A58" s="477" t="s">
        <v>1373</v>
      </c>
      <c r="B58" s="477" t="s">
        <v>1401</v>
      </c>
      <c r="C58" s="614" t="s">
        <v>79</v>
      </c>
      <c r="D58" s="479"/>
      <c r="E58" s="487">
        <v>2.2000000000000002</v>
      </c>
      <c r="F58" s="482">
        <f t="shared" si="0"/>
        <v>3.1944000000000008</v>
      </c>
      <c r="G58" s="483">
        <f t="shared" si="1"/>
        <v>4.9368000000000007</v>
      </c>
      <c r="H58" s="57"/>
      <c r="I58" s="484" t="s">
        <v>124</v>
      </c>
      <c r="J58" s="485"/>
      <c r="K58" s="485"/>
      <c r="L58" s="69"/>
      <c r="M58" s="70"/>
      <c r="N58" s="71"/>
      <c r="O58" s="72"/>
      <c r="P58" s="73"/>
      <c r="Q58" s="74"/>
      <c r="R58" s="10"/>
      <c r="S58" s="10"/>
    </row>
    <row r="59" spans="1:19" ht="25">
      <c r="A59" s="477" t="s">
        <v>1373</v>
      </c>
      <c r="B59" s="477" t="s">
        <v>1402</v>
      </c>
      <c r="C59" s="614" t="s">
        <v>79</v>
      </c>
      <c r="D59" s="479"/>
      <c r="E59" s="487">
        <v>2.2000000000000002</v>
      </c>
      <c r="F59" s="482">
        <f t="shared" si="0"/>
        <v>3.1944000000000008</v>
      </c>
      <c r="G59" s="483">
        <f t="shared" si="1"/>
        <v>4.9368000000000007</v>
      </c>
      <c r="H59" s="57"/>
      <c r="I59" s="484" t="s">
        <v>124</v>
      </c>
      <c r="J59" s="485"/>
      <c r="K59" s="485"/>
      <c r="L59" s="69"/>
      <c r="M59" s="70"/>
      <c r="N59" s="71"/>
      <c r="O59" s="72"/>
      <c r="P59" s="73"/>
      <c r="Q59" s="74"/>
      <c r="R59" s="10"/>
      <c r="S59" s="10"/>
    </row>
    <row r="60" spans="1:19" ht="25">
      <c r="A60" s="477" t="s">
        <v>1373</v>
      </c>
      <c r="B60" s="477" t="s">
        <v>1403</v>
      </c>
      <c r="C60" s="614" t="s">
        <v>79</v>
      </c>
      <c r="D60" s="479"/>
      <c r="E60" s="487">
        <v>2.2000000000000002</v>
      </c>
      <c r="F60" s="482">
        <f t="shared" si="0"/>
        <v>3.1944000000000008</v>
      </c>
      <c r="G60" s="483">
        <f t="shared" si="1"/>
        <v>4.9368000000000007</v>
      </c>
      <c r="H60" s="57"/>
      <c r="I60" s="484" t="s">
        <v>124</v>
      </c>
      <c r="J60" s="485"/>
      <c r="K60" s="485"/>
      <c r="L60" s="69"/>
      <c r="M60" s="70"/>
      <c r="N60" s="71"/>
      <c r="O60" s="72"/>
      <c r="P60" s="73"/>
      <c r="Q60" s="74"/>
      <c r="R60" s="10"/>
      <c r="S60" s="10"/>
    </row>
    <row r="61" spans="1:19" ht="25">
      <c r="A61" s="477" t="s">
        <v>1373</v>
      </c>
      <c r="B61" s="477" t="s">
        <v>1404</v>
      </c>
      <c r="C61" s="614" t="s">
        <v>79</v>
      </c>
      <c r="D61" s="479"/>
      <c r="E61" s="487">
        <v>2.2000000000000002</v>
      </c>
      <c r="F61" s="482">
        <f t="shared" si="0"/>
        <v>3.1944000000000008</v>
      </c>
      <c r="G61" s="483">
        <f t="shared" si="1"/>
        <v>4.9368000000000007</v>
      </c>
      <c r="H61" s="57"/>
      <c r="I61" s="484" t="s">
        <v>124</v>
      </c>
      <c r="J61" s="485"/>
      <c r="K61" s="485"/>
      <c r="L61" s="69"/>
      <c r="M61" s="70"/>
      <c r="N61" s="71"/>
      <c r="O61" s="72"/>
      <c r="P61" s="73"/>
      <c r="Q61" s="74"/>
      <c r="R61" s="10"/>
      <c r="S61" s="10"/>
    </row>
    <row r="62" spans="1:19" ht="25">
      <c r="A62" s="477" t="s">
        <v>1373</v>
      </c>
      <c r="B62" s="477" t="s">
        <v>1405</v>
      </c>
      <c r="C62" s="614" t="s">
        <v>79</v>
      </c>
      <c r="D62" s="479"/>
      <c r="E62" s="487">
        <v>2.2000000000000002</v>
      </c>
      <c r="F62" s="482">
        <f t="shared" si="0"/>
        <v>3.1944000000000008</v>
      </c>
      <c r="G62" s="483">
        <f t="shared" si="1"/>
        <v>4.9368000000000007</v>
      </c>
      <c r="H62" s="57"/>
      <c r="I62" s="484" t="s">
        <v>124</v>
      </c>
      <c r="J62" s="485"/>
      <c r="K62" s="485"/>
      <c r="L62" s="69"/>
      <c r="M62" s="70"/>
      <c r="N62" s="71"/>
      <c r="O62" s="72"/>
      <c r="P62" s="73"/>
      <c r="Q62" s="74"/>
      <c r="R62" s="10"/>
      <c r="S62" s="10"/>
    </row>
    <row r="63" spans="1:19" ht="25">
      <c r="A63" s="477" t="s">
        <v>1373</v>
      </c>
      <c r="B63" s="478" t="s">
        <v>1406</v>
      </c>
      <c r="C63" s="626" t="s">
        <v>79</v>
      </c>
      <c r="D63" s="479"/>
      <c r="E63" s="627">
        <v>2.2000000000000002</v>
      </c>
      <c r="F63" s="482">
        <f t="shared" si="0"/>
        <v>3.1944000000000008</v>
      </c>
      <c r="G63" s="483">
        <f t="shared" si="1"/>
        <v>4.9368000000000007</v>
      </c>
      <c r="H63" s="57"/>
      <c r="I63" s="484" t="s">
        <v>124</v>
      </c>
      <c r="J63" s="485"/>
      <c r="K63" s="485"/>
      <c r="L63" s="69"/>
      <c r="M63" s="70"/>
      <c r="N63" s="71"/>
      <c r="O63" s="72"/>
      <c r="P63" s="73"/>
      <c r="Q63" s="74"/>
      <c r="R63" s="10"/>
      <c r="S63" s="10"/>
    </row>
    <row r="64" spans="1:19" ht="25">
      <c r="A64" s="477" t="s">
        <v>1373</v>
      </c>
      <c r="B64" s="478" t="s">
        <v>1407</v>
      </c>
      <c r="C64" s="628" t="s">
        <v>79</v>
      </c>
      <c r="D64" s="479"/>
      <c r="E64" s="487">
        <v>2.2000000000000002</v>
      </c>
      <c r="F64" s="482">
        <f t="shared" si="0"/>
        <v>3.1944000000000008</v>
      </c>
      <c r="G64" s="483">
        <f t="shared" si="1"/>
        <v>4.9368000000000007</v>
      </c>
      <c r="H64" s="57"/>
      <c r="I64" s="484" t="s">
        <v>124</v>
      </c>
      <c r="J64" s="485"/>
      <c r="K64" s="485"/>
      <c r="L64" s="69"/>
      <c r="M64" s="70"/>
      <c r="N64" s="71"/>
      <c r="O64" s="72"/>
      <c r="P64" s="73"/>
      <c r="Q64" s="74"/>
      <c r="R64" s="10"/>
      <c r="S64" s="10"/>
    </row>
    <row r="65" spans="1:19" ht="25">
      <c r="A65" s="477" t="s">
        <v>1373</v>
      </c>
      <c r="B65" s="478" t="s">
        <v>1408</v>
      </c>
      <c r="C65" s="628" t="s">
        <v>79</v>
      </c>
      <c r="D65" s="479"/>
      <c r="E65" s="487">
        <v>2.2000000000000002</v>
      </c>
      <c r="F65" s="482">
        <f t="shared" si="0"/>
        <v>3.1944000000000008</v>
      </c>
      <c r="G65" s="483">
        <f t="shared" si="1"/>
        <v>4.9368000000000007</v>
      </c>
      <c r="H65" s="57"/>
      <c r="I65" s="484" t="s">
        <v>124</v>
      </c>
      <c r="J65" s="485"/>
      <c r="K65" s="485"/>
      <c r="L65" s="69"/>
      <c r="M65" s="70"/>
      <c r="N65" s="71"/>
      <c r="O65" s="72"/>
      <c r="P65" s="73"/>
      <c r="Q65" s="74"/>
      <c r="R65" s="10"/>
      <c r="S65" s="10"/>
    </row>
    <row r="66" spans="1:19" ht="25">
      <c r="A66" s="477" t="s">
        <v>1373</v>
      </c>
      <c r="B66" s="478" t="s">
        <v>1409</v>
      </c>
      <c r="C66" s="628" t="s">
        <v>79</v>
      </c>
      <c r="D66" s="479"/>
      <c r="E66" s="481">
        <v>2.2000000000000002</v>
      </c>
      <c r="F66" s="482">
        <f t="shared" si="0"/>
        <v>3.1944000000000008</v>
      </c>
      <c r="G66" s="483">
        <f t="shared" si="1"/>
        <v>4.9368000000000007</v>
      </c>
      <c r="H66" s="57"/>
      <c r="I66" s="484" t="s">
        <v>124</v>
      </c>
      <c r="J66" s="485"/>
      <c r="K66" s="485"/>
      <c r="L66" s="69"/>
      <c r="M66" s="70"/>
      <c r="N66" s="71"/>
      <c r="O66" s="72"/>
      <c r="P66" s="73"/>
      <c r="Q66" s="74"/>
      <c r="R66" s="10"/>
      <c r="S66" s="10"/>
    </row>
    <row r="67" spans="1:19" ht="25">
      <c r="A67" s="477" t="s">
        <v>1373</v>
      </c>
      <c r="B67" s="478" t="s">
        <v>1410</v>
      </c>
      <c r="C67" s="628" t="s">
        <v>79</v>
      </c>
      <c r="D67" s="479"/>
      <c r="E67" s="481">
        <v>2.2000000000000002</v>
      </c>
      <c r="F67" s="482">
        <f t="shared" si="0"/>
        <v>3.1944000000000008</v>
      </c>
      <c r="G67" s="483">
        <f t="shared" si="1"/>
        <v>4.9368000000000007</v>
      </c>
      <c r="H67" s="57"/>
      <c r="I67" s="484" t="s">
        <v>141</v>
      </c>
      <c r="J67" s="485"/>
      <c r="K67" s="485"/>
      <c r="L67" s="69"/>
      <c r="M67" s="70"/>
      <c r="N67" s="71"/>
      <c r="O67" s="72"/>
      <c r="P67" s="73"/>
      <c r="Q67" s="74"/>
      <c r="R67" s="10"/>
      <c r="S67" s="10"/>
    </row>
    <row r="68" spans="1:19" ht="25">
      <c r="A68" s="477" t="s">
        <v>1373</v>
      </c>
      <c r="B68" s="478" t="s">
        <v>1411</v>
      </c>
      <c r="C68" s="628" t="s">
        <v>79</v>
      </c>
      <c r="D68" s="479"/>
      <c r="E68" s="481">
        <v>2.2000000000000002</v>
      </c>
      <c r="F68" s="482">
        <f t="shared" si="0"/>
        <v>3.1944000000000008</v>
      </c>
      <c r="G68" s="483">
        <f t="shared" si="1"/>
        <v>4.9368000000000007</v>
      </c>
      <c r="H68" s="57"/>
      <c r="I68" s="484" t="s">
        <v>141</v>
      </c>
      <c r="J68" s="485"/>
      <c r="K68" s="485"/>
      <c r="L68" s="69"/>
      <c r="M68" s="70"/>
      <c r="N68" s="71"/>
      <c r="O68" s="72"/>
      <c r="P68" s="73"/>
      <c r="Q68" s="74"/>
      <c r="R68" s="10"/>
      <c r="S68" s="10"/>
    </row>
    <row r="69" spans="1:19" ht="25">
      <c r="A69" s="477" t="s">
        <v>1373</v>
      </c>
      <c r="B69" s="478" t="s">
        <v>1412</v>
      </c>
      <c r="C69" s="628" t="s">
        <v>79</v>
      </c>
      <c r="D69" s="479"/>
      <c r="E69" s="481">
        <v>2.2000000000000002</v>
      </c>
      <c r="F69" s="482">
        <f t="shared" si="0"/>
        <v>3.1944000000000008</v>
      </c>
      <c r="G69" s="483">
        <f t="shared" si="1"/>
        <v>4.9368000000000007</v>
      </c>
      <c r="H69" s="57"/>
      <c r="I69" s="484" t="s">
        <v>113</v>
      </c>
      <c r="J69" s="485"/>
      <c r="K69" s="485"/>
      <c r="L69" s="69"/>
      <c r="M69" s="70"/>
      <c r="N69" s="71"/>
      <c r="O69" s="72"/>
      <c r="P69" s="73"/>
      <c r="Q69" s="74"/>
      <c r="R69" s="10"/>
      <c r="S69" s="10"/>
    </row>
    <row r="70" spans="1:19" ht="25">
      <c r="A70" s="477" t="s">
        <v>1373</v>
      </c>
      <c r="B70" s="478" t="s">
        <v>1413</v>
      </c>
      <c r="C70" s="628" t="s">
        <v>79</v>
      </c>
      <c r="D70" s="479"/>
      <c r="E70" s="481">
        <v>2.2000000000000002</v>
      </c>
      <c r="F70" s="482">
        <f t="shared" si="0"/>
        <v>3.1944000000000008</v>
      </c>
      <c r="G70" s="483">
        <f t="shared" si="1"/>
        <v>4.9368000000000007</v>
      </c>
      <c r="H70" s="57"/>
      <c r="I70" s="484" t="s">
        <v>113</v>
      </c>
      <c r="J70" s="485"/>
      <c r="K70" s="485"/>
      <c r="L70" s="69"/>
      <c r="M70" s="70"/>
      <c r="N70" s="71"/>
      <c r="O70" s="72"/>
      <c r="P70" s="73"/>
      <c r="Q70" s="74"/>
      <c r="R70" s="10"/>
      <c r="S70" s="10"/>
    </row>
    <row r="71" spans="1:19" ht="25">
      <c r="A71" s="477" t="s">
        <v>1373</v>
      </c>
      <c r="B71" s="478" t="s">
        <v>1414</v>
      </c>
      <c r="C71" s="628" t="s">
        <v>79</v>
      </c>
      <c r="D71" s="479"/>
      <c r="E71" s="487">
        <v>2.2000000000000002</v>
      </c>
      <c r="F71" s="482">
        <f t="shared" si="0"/>
        <v>3.1944000000000008</v>
      </c>
      <c r="G71" s="483">
        <f t="shared" si="1"/>
        <v>4.9368000000000007</v>
      </c>
      <c r="H71" s="57"/>
      <c r="I71" s="484" t="s">
        <v>113</v>
      </c>
      <c r="J71" s="485"/>
      <c r="K71" s="485"/>
      <c r="L71" s="69"/>
      <c r="M71" s="70"/>
      <c r="N71" s="71"/>
      <c r="O71" s="72"/>
      <c r="P71" s="73"/>
      <c r="Q71" s="74"/>
      <c r="R71" s="10"/>
      <c r="S71" s="10"/>
    </row>
    <row r="72" spans="1:19" ht="25">
      <c r="A72" s="477" t="s">
        <v>1373</v>
      </c>
      <c r="B72" s="478" t="s">
        <v>1415</v>
      </c>
      <c r="C72" s="628" t="s">
        <v>79</v>
      </c>
      <c r="D72" s="479"/>
      <c r="E72" s="487">
        <v>2.2000000000000002</v>
      </c>
      <c r="F72" s="482">
        <f t="shared" si="0"/>
        <v>3.1944000000000008</v>
      </c>
      <c r="G72" s="483">
        <f t="shared" si="1"/>
        <v>4.9368000000000007</v>
      </c>
      <c r="H72" s="57"/>
      <c r="I72" s="484" t="s">
        <v>113</v>
      </c>
      <c r="J72" s="485"/>
      <c r="K72" s="485"/>
      <c r="L72" s="69"/>
      <c r="M72" s="70"/>
      <c r="N72" s="71"/>
      <c r="O72" s="72"/>
      <c r="P72" s="73"/>
      <c r="Q72" s="74"/>
      <c r="R72" s="10"/>
      <c r="S72" s="10"/>
    </row>
    <row r="73" spans="1:19" ht="25">
      <c r="A73" s="477" t="s">
        <v>1373</v>
      </c>
      <c r="B73" s="478" t="s">
        <v>1416</v>
      </c>
      <c r="C73" s="628" t="s">
        <v>79</v>
      </c>
      <c r="D73" s="479"/>
      <c r="E73" s="481">
        <v>2.2000000000000002</v>
      </c>
      <c r="F73" s="482">
        <f t="shared" si="0"/>
        <v>3.1944000000000008</v>
      </c>
      <c r="G73" s="483">
        <f t="shared" si="1"/>
        <v>4.9368000000000007</v>
      </c>
      <c r="H73" s="57"/>
      <c r="I73" s="484" t="s">
        <v>113</v>
      </c>
      <c r="J73" s="485"/>
      <c r="K73" s="485"/>
      <c r="L73" s="69"/>
      <c r="M73" s="70"/>
      <c r="N73" s="71"/>
      <c r="O73" s="72"/>
      <c r="P73" s="73"/>
      <c r="Q73" s="74"/>
      <c r="R73" s="10"/>
      <c r="S73" s="10"/>
    </row>
    <row r="74" spans="1:19" ht="25">
      <c r="A74" s="477" t="s">
        <v>1373</v>
      </c>
      <c r="B74" s="478" t="s">
        <v>1417</v>
      </c>
      <c r="C74" s="628" t="s">
        <v>79</v>
      </c>
      <c r="D74" s="479"/>
      <c r="E74" s="481">
        <v>2</v>
      </c>
      <c r="F74" s="482">
        <f t="shared" si="0"/>
        <v>2.9040000000000004</v>
      </c>
      <c r="G74" s="483">
        <f t="shared" si="1"/>
        <v>4.4880000000000004</v>
      </c>
      <c r="H74" s="57"/>
      <c r="I74" s="484" t="s">
        <v>113</v>
      </c>
      <c r="J74" s="485"/>
      <c r="K74" s="485"/>
      <c r="L74" s="69"/>
      <c r="M74" s="70"/>
      <c r="N74" s="71"/>
      <c r="O74" s="72"/>
      <c r="P74" s="73"/>
      <c r="Q74" s="74"/>
      <c r="R74" s="10"/>
      <c r="S74" s="10"/>
    </row>
    <row r="75" spans="1:19" ht="25">
      <c r="A75" s="477" t="s">
        <v>1373</v>
      </c>
      <c r="B75" s="478" t="s">
        <v>1418</v>
      </c>
      <c r="C75" s="628" t="s">
        <v>79</v>
      </c>
      <c r="D75" s="479"/>
      <c r="E75" s="481">
        <v>2</v>
      </c>
      <c r="F75" s="482">
        <f t="shared" si="0"/>
        <v>2.9040000000000004</v>
      </c>
      <c r="G75" s="483">
        <f t="shared" si="1"/>
        <v>4.4880000000000004</v>
      </c>
      <c r="H75" s="57"/>
      <c r="I75" s="484" t="s">
        <v>113</v>
      </c>
      <c r="J75" s="485"/>
      <c r="K75" s="485"/>
      <c r="L75" s="69"/>
      <c r="M75" s="70"/>
      <c r="N75" s="71"/>
      <c r="O75" s="72"/>
      <c r="P75" s="73"/>
      <c r="Q75" s="74"/>
      <c r="R75" s="10"/>
      <c r="S75" s="10"/>
    </row>
    <row r="76" spans="1:19" ht="25">
      <c r="A76" s="477" t="s">
        <v>1373</v>
      </c>
      <c r="B76" s="478" t="s">
        <v>1419</v>
      </c>
      <c r="C76" s="628" t="s">
        <v>79</v>
      </c>
      <c r="D76" s="479"/>
      <c r="E76" s="481">
        <v>2</v>
      </c>
      <c r="F76" s="482">
        <f t="shared" si="0"/>
        <v>2.9040000000000004</v>
      </c>
      <c r="G76" s="483">
        <f t="shared" si="1"/>
        <v>4.4880000000000004</v>
      </c>
      <c r="H76" s="57"/>
      <c r="I76" s="484" t="s">
        <v>113</v>
      </c>
      <c r="J76" s="485"/>
      <c r="K76" s="485"/>
      <c r="L76" s="69"/>
      <c r="M76" s="70"/>
      <c r="N76" s="71"/>
      <c r="O76" s="72"/>
      <c r="P76" s="73"/>
      <c r="Q76" s="74"/>
      <c r="R76" s="10"/>
      <c r="S76" s="10"/>
    </row>
    <row r="77" spans="1:19" ht="25">
      <c r="A77" s="477" t="s">
        <v>1373</v>
      </c>
      <c r="B77" s="478" t="s">
        <v>1420</v>
      </c>
      <c r="C77" s="629" t="s">
        <v>79</v>
      </c>
      <c r="D77" s="479"/>
      <c r="E77" s="630">
        <v>2</v>
      </c>
      <c r="F77" s="482">
        <f t="shared" si="0"/>
        <v>2.9040000000000004</v>
      </c>
      <c r="G77" s="483">
        <f t="shared" si="1"/>
        <v>4.4880000000000004</v>
      </c>
      <c r="H77" s="57"/>
      <c r="I77" s="484" t="s">
        <v>113</v>
      </c>
      <c r="J77" s="485"/>
      <c r="K77" s="485"/>
      <c r="L77" s="69"/>
      <c r="M77" s="70"/>
      <c r="N77" s="71"/>
      <c r="O77" s="72"/>
      <c r="P77" s="73"/>
      <c r="Q77" s="74"/>
      <c r="R77" s="10"/>
      <c r="S77" s="10"/>
    </row>
    <row r="78" spans="1:19" ht="25">
      <c r="A78" s="477" t="s">
        <v>1373</v>
      </c>
      <c r="B78" s="477" t="s">
        <v>1421</v>
      </c>
      <c r="C78" s="628" t="s">
        <v>79</v>
      </c>
      <c r="D78" s="479"/>
      <c r="E78" s="481">
        <v>2.75</v>
      </c>
      <c r="F78" s="482">
        <f t="shared" si="0"/>
        <v>3.9930000000000008</v>
      </c>
      <c r="G78" s="483">
        <f t="shared" si="1"/>
        <v>6.1710000000000003</v>
      </c>
      <c r="H78" s="57"/>
      <c r="I78" s="484" t="s">
        <v>113</v>
      </c>
      <c r="J78" s="485"/>
      <c r="K78" s="485"/>
      <c r="L78" s="69"/>
      <c r="M78" s="70"/>
      <c r="N78" s="71"/>
      <c r="O78" s="72"/>
      <c r="P78" s="73"/>
      <c r="Q78" s="74"/>
      <c r="R78" s="10"/>
      <c r="S78" s="10"/>
    </row>
    <row r="79" spans="1:19" ht="25">
      <c r="A79" s="477" t="s">
        <v>1373</v>
      </c>
      <c r="B79" s="477" t="s">
        <v>1422</v>
      </c>
      <c r="C79" s="628" t="s">
        <v>79</v>
      </c>
      <c r="D79" s="479"/>
      <c r="E79" s="481">
        <v>2.75</v>
      </c>
      <c r="F79" s="482">
        <f t="shared" si="0"/>
        <v>3.9930000000000008</v>
      </c>
      <c r="G79" s="483">
        <f t="shared" si="1"/>
        <v>6.1710000000000003</v>
      </c>
      <c r="H79" s="57"/>
      <c r="I79" s="484" t="s">
        <v>113</v>
      </c>
      <c r="J79" s="485"/>
      <c r="K79" s="485"/>
      <c r="L79" s="69"/>
      <c r="M79" s="70"/>
      <c r="N79" s="71"/>
      <c r="O79" s="72"/>
      <c r="P79" s="73"/>
      <c r="Q79" s="74"/>
      <c r="R79" s="10"/>
      <c r="S79" s="10"/>
    </row>
    <row r="80" spans="1:19" ht="25">
      <c r="A80" s="477" t="s">
        <v>1373</v>
      </c>
      <c r="B80" s="477" t="s">
        <v>1423</v>
      </c>
      <c r="C80" s="628" t="s">
        <v>79</v>
      </c>
      <c r="D80" s="479"/>
      <c r="E80" s="481">
        <v>2.75</v>
      </c>
      <c r="F80" s="482">
        <f t="shared" si="0"/>
        <v>3.9930000000000008</v>
      </c>
      <c r="G80" s="483">
        <f t="shared" si="1"/>
        <v>6.1710000000000003</v>
      </c>
      <c r="H80" s="57"/>
      <c r="I80" s="484" t="s">
        <v>113</v>
      </c>
      <c r="J80" s="485"/>
      <c r="K80" s="485"/>
      <c r="L80" s="69"/>
      <c r="M80" s="70"/>
      <c r="N80" s="71"/>
      <c r="O80" s="72"/>
      <c r="P80" s="73"/>
      <c r="Q80" s="74"/>
      <c r="R80" s="10"/>
      <c r="S80" s="10"/>
    </row>
    <row r="81" spans="1:19" ht="25">
      <c r="A81" s="477" t="s">
        <v>1373</v>
      </c>
      <c r="B81" s="477" t="s">
        <v>1424</v>
      </c>
      <c r="C81" s="628" t="s">
        <v>79</v>
      </c>
      <c r="D81" s="479"/>
      <c r="E81" s="481">
        <v>2.75</v>
      </c>
      <c r="F81" s="482">
        <f t="shared" si="0"/>
        <v>3.9930000000000008</v>
      </c>
      <c r="G81" s="483">
        <f t="shared" si="1"/>
        <v>6.1710000000000003</v>
      </c>
      <c r="H81" s="57"/>
      <c r="I81" s="484" t="s">
        <v>113</v>
      </c>
      <c r="J81" s="485"/>
      <c r="K81" s="485"/>
      <c r="L81" s="69"/>
      <c r="M81" s="70"/>
      <c r="N81" s="71"/>
      <c r="O81" s="72"/>
      <c r="P81" s="73"/>
      <c r="Q81" s="74"/>
      <c r="R81" s="10"/>
      <c r="S81" s="10"/>
    </row>
    <row r="82" spans="1:19" ht="25">
      <c r="A82" s="477" t="s">
        <v>1373</v>
      </c>
      <c r="B82" s="477" t="s">
        <v>1425</v>
      </c>
      <c r="C82" s="628" t="s">
        <v>79</v>
      </c>
      <c r="D82" s="479"/>
      <c r="E82" s="487">
        <v>2.75</v>
      </c>
      <c r="F82" s="482">
        <f t="shared" si="0"/>
        <v>3.9930000000000008</v>
      </c>
      <c r="G82" s="483">
        <f t="shared" si="1"/>
        <v>6.1710000000000003</v>
      </c>
      <c r="H82" s="57"/>
      <c r="I82" s="484" t="s">
        <v>113</v>
      </c>
      <c r="J82" s="485"/>
      <c r="K82" s="485"/>
      <c r="L82" s="69"/>
      <c r="M82" s="70"/>
      <c r="N82" s="71"/>
      <c r="O82" s="72"/>
      <c r="P82" s="73"/>
      <c r="Q82" s="74"/>
      <c r="R82" s="10"/>
      <c r="S82" s="10"/>
    </row>
    <row r="83" spans="1:19" ht="25">
      <c r="A83" s="477" t="s">
        <v>1373</v>
      </c>
      <c r="B83" s="477" t="s">
        <v>1426</v>
      </c>
      <c r="C83" s="628" t="s">
        <v>79</v>
      </c>
      <c r="D83" s="479"/>
      <c r="E83" s="481">
        <v>2.75</v>
      </c>
      <c r="F83" s="482">
        <f t="shared" si="0"/>
        <v>3.9930000000000008</v>
      </c>
      <c r="G83" s="483">
        <f t="shared" si="1"/>
        <v>6.1710000000000003</v>
      </c>
      <c r="H83" s="57"/>
      <c r="I83" s="484" t="s">
        <v>124</v>
      </c>
      <c r="J83" s="485"/>
      <c r="K83" s="485"/>
      <c r="L83" s="69"/>
      <c r="M83" s="70"/>
      <c r="N83" s="71"/>
      <c r="O83" s="72"/>
      <c r="P83" s="73"/>
      <c r="Q83" s="74"/>
      <c r="R83" s="10"/>
      <c r="S83" s="10"/>
    </row>
    <row r="84" spans="1:19" ht="25">
      <c r="A84" s="477" t="s">
        <v>1373</v>
      </c>
      <c r="B84" s="477" t="s">
        <v>1427</v>
      </c>
      <c r="C84" s="628" t="s">
        <v>79</v>
      </c>
      <c r="D84" s="479"/>
      <c r="E84" s="481">
        <v>2.2000000000000002</v>
      </c>
      <c r="F84" s="482">
        <f t="shared" si="0"/>
        <v>3.1944000000000008</v>
      </c>
      <c r="G84" s="483">
        <f t="shared" si="1"/>
        <v>4.9368000000000007</v>
      </c>
      <c r="H84" s="57"/>
      <c r="I84" s="484" t="s">
        <v>124</v>
      </c>
      <c r="J84" s="485"/>
      <c r="K84" s="485"/>
      <c r="L84" s="69"/>
      <c r="M84" s="70"/>
      <c r="N84" s="71"/>
      <c r="O84" s="72"/>
      <c r="P84" s="73"/>
      <c r="Q84" s="74"/>
      <c r="R84" s="10"/>
      <c r="S84" s="10"/>
    </row>
    <row r="85" spans="1:19" ht="25">
      <c r="A85" s="477" t="s">
        <v>1373</v>
      </c>
      <c r="B85" s="477" t="s">
        <v>1428</v>
      </c>
      <c r="C85" s="628" t="s">
        <v>79</v>
      </c>
      <c r="D85" s="479"/>
      <c r="E85" s="481">
        <v>2.2000000000000002</v>
      </c>
      <c r="F85" s="482">
        <f t="shared" si="0"/>
        <v>3.1944000000000008</v>
      </c>
      <c r="G85" s="483">
        <f t="shared" si="1"/>
        <v>4.9368000000000007</v>
      </c>
      <c r="H85" s="57"/>
      <c r="I85" s="484" t="s">
        <v>124</v>
      </c>
      <c r="J85" s="485"/>
      <c r="K85" s="485"/>
      <c r="L85" s="69"/>
      <c r="M85" s="70"/>
      <c r="N85" s="71"/>
      <c r="O85" s="72"/>
      <c r="P85" s="73"/>
      <c r="Q85" s="74"/>
      <c r="R85" s="10"/>
      <c r="S85" s="10"/>
    </row>
    <row r="86" spans="1:19" ht="25">
      <c r="A86" s="477" t="s">
        <v>1373</v>
      </c>
      <c r="B86" s="477" t="s">
        <v>1429</v>
      </c>
      <c r="C86" s="628" t="s">
        <v>79</v>
      </c>
      <c r="D86" s="479"/>
      <c r="E86" s="481">
        <v>2.75</v>
      </c>
      <c r="F86" s="482">
        <f t="shared" si="0"/>
        <v>3.9930000000000008</v>
      </c>
      <c r="G86" s="483">
        <f t="shared" si="1"/>
        <v>6.1710000000000003</v>
      </c>
      <c r="H86" s="57"/>
      <c r="I86" s="484" t="s">
        <v>124</v>
      </c>
      <c r="J86" s="485"/>
      <c r="K86" s="485"/>
      <c r="L86" s="69"/>
      <c r="M86" s="70"/>
      <c r="N86" s="71"/>
      <c r="O86" s="72"/>
      <c r="P86" s="73"/>
      <c r="Q86" s="74"/>
      <c r="R86" s="10"/>
      <c r="S86" s="10"/>
    </row>
    <row r="87" spans="1:19" ht="25">
      <c r="A87" s="477" t="s">
        <v>1373</v>
      </c>
      <c r="B87" s="477" t="s">
        <v>1430</v>
      </c>
      <c r="C87" s="628" t="s">
        <v>79</v>
      </c>
      <c r="D87" s="479"/>
      <c r="E87" s="481">
        <v>2.64</v>
      </c>
      <c r="F87" s="482">
        <f t="shared" si="0"/>
        <v>3.8332800000000007</v>
      </c>
      <c r="G87" s="483">
        <f t="shared" si="1"/>
        <v>5.9241600000000005</v>
      </c>
      <c r="H87" s="57"/>
      <c r="I87" s="484" t="s">
        <v>124</v>
      </c>
      <c r="J87" s="485"/>
      <c r="K87" s="485"/>
      <c r="L87" s="69"/>
      <c r="M87" s="70"/>
      <c r="N87" s="71"/>
      <c r="O87" s="72"/>
      <c r="P87" s="73"/>
      <c r="Q87" s="74"/>
      <c r="R87" s="10"/>
      <c r="S87" s="10"/>
    </row>
    <row r="88" spans="1:19" ht="25">
      <c r="A88" s="477" t="s">
        <v>1373</v>
      </c>
      <c r="B88" s="477" t="s">
        <v>1431</v>
      </c>
      <c r="C88" s="628" t="s">
        <v>79</v>
      </c>
      <c r="D88" s="479"/>
      <c r="E88" s="481">
        <v>2.64</v>
      </c>
      <c r="F88" s="482">
        <f t="shared" si="0"/>
        <v>3.8332800000000007</v>
      </c>
      <c r="G88" s="483">
        <f t="shared" si="1"/>
        <v>5.9241600000000005</v>
      </c>
      <c r="H88" s="57"/>
      <c r="I88" s="484" t="s">
        <v>124</v>
      </c>
      <c r="J88" s="485"/>
      <c r="K88" s="485"/>
      <c r="L88" s="69"/>
      <c r="M88" s="70"/>
      <c r="N88" s="71"/>
      <c r="O88" s="72"/>
      <c r="P88" s="73"/>
      <c r="Q88" s="74"/>
      <c r="R88" s="10"/>
      <c r="S88" s="10"/>
    </row>
    <row r="89" spans="1:19" ht="25">
      <c r="A89" s="477" t="s">
        <v>1373</v>
      </c>
      <c r="B89" s="477" t="s">
        <v>1432</v>
      </c>
      <c r="C89" s="628" t="s">
        <v>79</v>
      </c>
      <c r="D89" s="479"/>
      <c r="E89" s="487">
        <v>2.64</v>
      </c>
      <c r="F89" s="482">
        <f t="shared" si="0"/>
        <v>3.8332800000000007</v>
      </c>
      <c r="G89" s="483">
        <f t="shared" si="1"/>
        <v>5.9241600000000005</v>
      </c>
      <c r="H89" s="57"/>
      <c r="I89" s="484" t="s">
        <v>124</v>
      </c>
      <c r="J89" s="485"/>
      <c r="K89" s="485"/>
      <c r="L89" s="69"/>
      <c r="M89" s="70"/>
      <c r="N89" s="71"/>
      <c r="O89" s="72"/>
      <c r="P89" s="73"/>
      <c r="Q89" s="74"/>
      <c r="R89" s="10"/>
      <c r="S89" s="10"/>
    </row>
    <row r="90" spans="1:19" ht="25">
      <c r="A90" s="477" t="s">
        <v>1373</v>
      </c>
      <c r="B90" s="477" t="s">
        <v>1433</v>
      </c>
      <c r="C90" s="628" t="s">
        <v>79</v>
      </c>
      <c r="D90" s="479"/>
      <c r="E90" s="481">
        <v>2.64</v>
      </c>
      <c r="F90" s="482">
        <f t="shared" si="0"/>
        <v>3.8332800000000007</v>
      </c>
      <c r="G90" s="483">
        <f t="shared" si="1"/>
        <v>5.9241600000000005</v>
      </c>
      <c r="H90" s="57"/>
      <c r="I90" s="484" t="s">
        <v>124</v>
      </c>
      <c r="J90" s="485"/>
      <c r="K90" s="485"/>
      <c r="L90" s="69"/>
      <c r="M90" s="70"/>
      <c r="N90" s="71"/>
      <c r="O90" s="72"/>
      <c r="P90" s="73"/>
      <c r="Q90" s="74"/>
      <c r="R90" s="10"/>
      <c r="S90" s="10"/>
    </row>
    <row r="91" spans="1:19" ht="25">
      <c r="A91" s="477" t="s">
        <v>1373</v>
      </c>
      <c r="B91" s="477" t="s">
        <v>1434</v>
      </c>
      <c r="C91" s="628" t="s">
        <v>79</v>
      </c>
      <c r="D91" s="479"/>
      <c r="E91" s="481">
        <v>2.75</v>
      </c>
      <c r="F91" s="482">
        <f t="shared" si="0"/>
        <v>3.9930000000000008</v>
      </c>
      <c r="G91" s="483">
        <f t="shared" si="1"/>
        <v>6.1710000000000003</v>
      </c>
      <c r="H91" s="57"/>
      <c r="I91" s="484" t="s">
        <v>124</v>
      </c>
      <c r="J91" s="485"/>
      <c r="K91" s="485"/>
      <c r="L91" s="69"/>
      <c r="M91" s="70"/>
      <c r="N91" s="71"/>
      <c r="O91" s="72"/>
      <c r="P91" s="73"/>
      <c r="Q91" s="74"/>
      <c r="R91" s="10"/>
      <c r="S91" s="10"/>
    </row>
    <row r="92" spans="1:19" ht="25">
      <c r="A92" s="477" t="s">
        <v>1373</v>
      </c>
      <c r="B92" s="477" t="s">
        <v>1435</v>
      </c>
      <c r="C92" s="628" t="s">
        <v>79</v>
      </c>
      <c r="D92" s="479"/>
      <c r="E92" s="481">
        <v>2.75</v>
      </c>
      <c r="F92" s="482">
        <f t="shared" si="0"/>
        <v>3.9930000000000008</v>
      </c>
      <c r="G92" s="483">
        <f t="shared" si="1"/>
        <v>6.1710000000000003</v>
      </c>
      <c r="H92" s="57"/>
      <c r="I92" s="484" t="s">
        <v>124</v>
      </c>
      <c r="J92" s="485"/>
      <c r="K92" s="485"/>
      <c r="L92" s="69"/>
      <c r="M92" s="70"/>
      <c r="N92" s="71"/>
      <c r="O92" s="72"/>
      <c r="P92" s="73"/>
      <c r="Q92" s="74"/>
      <c r="R92" s="10"/>
      <c r="S92" s="10"/>
    </row>
    <row r="93" spans="1:19" ht="25">
      <c r="A93" s="477" t="s">
        <v>1373</v>
      </c>
      <c r="B93" s="477" t="s">
        <v>1436</v>
      </c>
      <c r="C93" s="628" t="s">
        <v>79</v>
      </c>
      <c r="D93" s="479"/>
      <c r="E93" s="481">
        <v>2.75</v>
      </c>
      <c r="F93" s="482">
        <f t="shared" si="0"/>
        <v>3.9930000000000008</v>
      </c>
      <c r="G93" s="483">
        <f t="shared" si="1"/>
        <v>6.1710000000000003</v>
      </c>
      <c r="H93" s="57"/>
      <c r="I93" s="484" t="s">
        <v>124</v>
      </c>
      <c r="J93" s="485"/>
      <c r="K93" s="485"/>
      <c r="L93" s="69"/>
      <c r="M93" s="70"/>
      <c r="N93" s="71"/>
      <c r="O93" s="72"/>
      <c r="P93" s="73"/>
      <c r="Q93" s="74"/>
      <c r="R93" s="10"/>
      <c r="S93" s="10"/>
    </row>
    <row r="94" spans="1:19" ht="25">
      <c r="A94" s="477" t="s">
        <v>1373</v>
      </c>
      <c r="B94" s="477" t="s">
        <v>1437</v>
      </c>
      <c r="C94" s="628" t="s">
        <v>79</v>
      </c>
      <c r="D94" s="479"/>
      <c r="E94" s="481">
        <v>2.75</v>
      </c>
      <c r="F94" s="482">
        <f t="shared" si="0"/>
        <v>3.9930000000000008</v>
      </c>
      <c r="G94" s="483">
        <f t="shared" si="1"/>
        <v>6.1710000000000003</v>
      </c>
      <c r="H94" s="57"/>
      <c r="I94" s="484" t="s">
        <v>124</v>
      </c>
      <c r="J94" s="485"/>
      <c r="K94" s="485"/>
      <c r="L94" s="69"/>
      <c r="M94" s="70"/>
      <c r="N94" s="71"/>
      <c r="O94" s="72"/>
      <c r="P94" s="73"/>
      <c r="Q94" s="74"/>
      <c r="R94" s="10"/>
      <c r="S94" s="10"/>
    </row>
    <row r="95" spans="1:19" ht="25">
      <c r="A95" s="477" t="s">
        <v>1373</v>
      </c>
      <c r="B95" s="477" t="s">
        <v>1438</v>
      </c>
      <c r="C95" s="628" t="s">
        <v>79</v>
      </c>
      <c r="D95" s="479"/>
      <c r="E95" s="481">
        <v>2.75</v>
      </c>
      <c r="F95" s="482">
        <f t="shared" si="0"/>
        <v>3.9930000000000008</v>
      </c>
      <c r="G95" s="483">
        <f t="shared" si="1"/>
        <v>6.1710000000000003</v>
      </c>
      <c r="H95" s="57"/>
      <c r="I95" s="484" t="s">
        <v>124</v>
      </c>
      <c r="J95" s="485"/>
      <c r="K95" s="485"/>
      <c r="L95" s="69"/>
      <c r="M95" s="70"/>
      <c r="N95" s="71"/>
      <c r="O95" s="72"/>
      <c r="P95" s="73"/>
      <c r="Q95" s="74"/>
      <c r="R95" s="10"/>
      <c r="S95" s="10"/>
    </row>
    <row r="96" spans="1:19" ht="25">
      <c r="A96" s="477" t="s">
        <v>1373</v>
      </c>
      <c r="B96" s="477" t="s">
        <v>1439</v>
      </c>
      <c r="C96" s="628" t="s">
        <v>79</v>
      </c>
      <c r="D96" s="479"/>
      <c r="E96" s="481">
        <v>2.75</v>
      </c>
      <c r="F96" s="482">
        <f t="shared" si="0"/>
        <v>3.9930000000000008</v>
      </c>
      <c r="G96" s="483">
        <f t="shared" si="1"/>
        <v>6.1710000000000003</v>
      </c>
      <c r="H96" s="57"/>
      <c r="I96" s="484" t="s">
        <v>124</v>
      </c>
      <c r="J96" s="485"/>
      <c r="K96" s="485"/>
      <c r="L96" s="69"/>
      <c r="M96" s="70"/>
      <c r="N96" s="71"/>
      <c r="O96" s="72"/>
      <c r="P96" s="73"/>
      <c r="Q96" s="74"/>
      <c r="R96" s="10"/>
      <c r="S96" s="10"/>
    </row>
    <row r="97" spans="1:19" ht="25">
      <c r="A97" s="477" t="s">
        <v>1373</v>
      </c>
      <c r="B97" s="477" t="s">
        <v>1440</v>
      </c>
      <c r="C97" s="628" t="s">
        <v>79</v>
      </c>
      <c r="D97" s="479"/>
      <c r="E97" s="481">
        <v>2.75</v>
      </c>
      <c r="F97" s="482">
        <f t="shared" si="0"/>
        <v>3.9930000000000008</v>
      </c>
      <c r="G97" s="483">
        <f t="shared" si="1"/>
        <v>6.1710000000000003</v>
      </c>
      <c r="H97" s="57"/>
      <c r="I97" s="484" t="s">
        <v>56</v>
      </c>
      <c r="J97" s="485"/>
      <c r="K97" s="485"/>
      <c r="L97" s="69"/>
      <c r="M97" s="70"/>
      <c r="N97" s="71"/>
      <c r="O97" s="72"/>
      <c r="P97" s="73"/>
      <c r="Q97" s="74"/>
      <c r="R97" s="10"/>
      <c r="S97" s="10"/>
    </row>
    <row r="98" spans="1:19" ht="25">
      <c r="A98" s="477" t="s">
        <v>1373</v>
      </c>
      <c r="B98" s="477" t="s">
        <v>1441</v>
      </c>
      <c r="C98" s="628" t="s">
        <v>79</v>
      </c>
      <c r="D98" s="479"/>
      <c r="E98" s="481">
        <v>2.75</v>
      </c>
      <c r="F98" s="482">
        <f t="shared" si="0"/>
        <v>3.9930000000000008</v>
      </c>
      <c r="G98" s="483">
        <f t="shared" si="1"/>
        <v>6.1710000000000003</v>
      </c>
      <c r="H98" s="57"/>
      <c r="I98" s="484" t="s">
        <v>56</v>
      </c>
      <c r="J98" s="485"/>
      <c r="K98" s="485"/>
      <c r="L98" s="69"/>
      <c r="M98" s="70"/>
      <c r="N98" s="71"/>
      <c r="O98" s="72"/>
      <c r="P98" s="73"/>
      <c r="Q98" s="74"/>
      <c r="R98" s="10"/>
      <c r="S98" s="10"/>
    </row>
    <row r="99" spans="1:19" ht="25">
      <c r="A99" s="477" t="s">
        <v>1373</v>
      </c>
      <c r="B99" s="477" t="s">
        <v>1442</v>
      </c>
      <c r="C99" s="628" t="s">
        <v>79</v>
      </c>
      <c r="D99" s="479"/>
      <c r="E99" s="481">
        <v>2.75</v>
      </c>
      <c r="F99" s="482">
        <f t="shared" si="0"/>
        <v>3.9930000000000008</v>
      </c>
      <c r="G99" s="483">
        <f t="shared" si="1"/>
        <v>6.1710000000000003</v>
      </c>
      <c r="H99" s="57"/>
      <c r="I99" s="484" t="s">
        <v>56</v>
      </c>
      <c r="J99" s="485"/>
      <c r="K99" s="485"/>
      <c r="L99" s="69"/>
      <c r="M99" s="70"/>
      <c r="N99" s="71"/>
      <c r="O99" s="72"/>
      <c r="P99" s="73"/>
      <c r="Q99" s="74"/>
      <c r="R99" s="10"/>
      <c r="S99" s="10"/>
    </row>
    <row r="100" spans="1:19" ht="25">
      <c r="A100" s="477" t="s">
        <v>1373</v>
      </c>
      <c r="B100" s="477" t="s">
        <v>1443</v>
      </c>
      <c r="C100" s="628" t="s">
        <v>79</v>
      </c>
      <c r="D100" s="479"/>
      <c r="E100" s="487">
        <v>2.75</v>
      </c>
      <c r="F100" s="482">
        <f t="shared" si="0"/>
        <v>3.9930000000000008</v>
      </c>
      <c r="G100" s="483">
        <f t="shared" si="1"/>
        <v>6.1710000000000003</v>
      </c>
      <c r="H100" s="57"/>
      <c r="I100" s="484" t="s">
        <v>56</v>
      </c>
      <c r="J100" s="485"/>
      <c r="K100" s="485"/>
      <c r="L100" s="69"/>
      <c r="M100" s="70"/>
      <c r="N100" s="71"/>
      <c r="O100" s="72"/>
      <c r="P100" s="73"/>
      <c r="Q100" s="74"/>
      <c r="R100" s="10"/>
      <c r="S100" s="10"/>
    </row>
    <row r="101" spans="1:19" ht="25">
      <c r="A101" s="477" t="s">
        <v>1373</v>
      </c>
      <c r="B101" s="477" t="s">
        <v>1444</v>
      </c>
      <c r="C101" s="628" t="s">
        <v>79</v>
      </c>
      <c r="D101" s="479"/>
      <c r="E101" s="487">
        <v>2.75</v>
      </c>
      <c r="F101" s="482">
        <f t="shared" si="0"/>
        <v>3.9930000000000008</v>
      </c>
      <c r="G101" s="483">
        <f t="shared" si="1"/>
        <v>6.1710000000000003</v>
      </c>
      <c r="H101" s="57"/>
      <c r="I101" s="484" t="s">
        <v>56</v>
      </c>
      <c r="J101" s="485"/>
      <c r="K101" s="485"/>
      <c r="L101" s="69"/>
      <c r="M101" s="70"/>
      <c r="N101" s="71"/>
      <c r="O101" s="72"/>
      <c r="P101" s="73"/>
      <c r="Q101" s="74"/>
      <c r="R101" s="10"/>
      <c r="S101" s="10"/>
    </row>
    <row r="102" spans="1:19" ht="25">
      <c r="A102" s="477" t="s">
        <v>1373</v>
      </c>
      <c r="B102" s="477" t="s">
        <v>1445</v>
      </c>
      <c r="C102" s="628" t="s">
        <v>79</v>
      </c>
      <c r="D102" s="479"/>
      <c r="E102" s="487">
        <v>2.75</v>
      </c>
      <c r="F102" s="482">
        <f t="shared" si="0"/>
        <v>3.9930000000000008</v>
      </c>
      <c r="G102" s="483">
        <f t="shared" si="1"/>
        <v>6.1710000000000003</v>
      </c>
      <c r="H102" s="57"/>
      <c r="I102" s="484" t="s">
        <v>56</v>
      </c>
      <c r="J102" s="485"/>
      <c r="K102" s="485"/>
      <c r="L102" s="69"/>
      <c r="M102" s="70"/>
      <c r="N102" s="71"/>
      <c r="O102" s="72"/>
      <c r="P102" s="73"/>
      <c r="Q102" s="74"/>
      <c r="R102" s="10"/>
      <c r="S102" s="10"/>
    </row>
    <row r="103" spans="1:19" ht="25">
      <c r="A103" s="477" t="s">
        <v>1373</v>
      </c>
      <c r="B103" s="477" t="s">
        <v>1446</v>
      </c>
      <c r="C103" s="628" t="s">
        <v>79</v>
      </c>
      <c r="D103" s="479"/>
      <c r="E103" s="487">
        <v>2.75</v>
      </c>
      <c r="F103" s="482">
        <f t="shared" si="0"/>
        <v>3.9930000000000008</v>
      </c>
      <c r="G103" s="483">
        <f t="shared" si="1"/>
        <v>6.1710000000000003</v>
      </c>
      <c r="H103" s="57"/>
      <c r="I103" s="484" t="s">
        <v>56</v>
      </c>
      <c r="J103" s="485"/>
      <c r="K103" s="485"/>
      <c r="L103" s="69"/>
      <c r="M103" s="70"/>
      <c r="N103" s="71"/>
      <c r="O103" s="72"/>
      <c r="P103" s="73"/>
      <c r="Q103" s="74"/>
      <c r="R103" s="10"/>
      <c r="S103" s="10"/>
    </row>
    <row r="104" spans="1:19" ht="25">
      <c r="A104" s="477" t="s">
        <v>1373</v>
      </c>
      <c r="B104" s="477" t="s">
        <v>1447</v>
      </c>
      <c r="C104" s="628" t="s">
        <v>79</v>
      </c>
      <c r="D104" s="479"/>
      <c r="E104" s="481">
        <v>2.75</v>
      </c>
      <c r="F104" s="482">
        <f t="shared" si="0"/>
        <v>3.9930000000000008</v>
      </c>
      <c r="G104" s="483">
        <f t="shared" si="1"/>
        <v>6.1710000000000003</v>
      </c>
      <c r="H104" s="57"/>
      <c r="I104" s="484" t="s">
        <v>56</v>
      </c>
      <c r="J104" s="485"/>
      <c r="K104" s="485"/>
      <c r="L104" s="69"/>
      <c r="M104" s="70"/>
      <c r="N104" s="71"/>
      <c r="O104" s="72"/>
      <c r="P104" s="73"/>
      <c r="Q104" s="74"/>
      <c r="R104" s="10"/>
      <c r="S104" s="10"/>
    </row>
    <row r="105" spans="1:19" ht="25">
      <c r="A105" s="477" t="s">
        <v>1373</v>
      </c>
      <c r="B105" s="477" t="s">
        <v>1448</v>
      </c>
      <c r="C105" s="628" t="s">
        <v>79</v>
      </c>
      <c r="D105" s="479"/>
      <c r="E105" s="481">
        <v>2.75</v>
      </c>
      <c r="F105" s="482">
        <f t="shared" si="0"/>
        <v>3.9930000000000008</v>
      </c>
      <c r="G105" s="483">
        <f t="shared" si="1"/>
        <v>6.1710000000000003</v>
      </c>
      <c r="H105" s="57"/>
      <c r="I105" s="484" t="s">
        <v>56</v>
      </c>
      <c r="J105" s="485"/>
      <c r="K105" s="485"/>
      <c r="L105" s="69"/>
      <c r="M105" s="70"/>
      <c r="N105" s="71"/>
      <c r="O105" s="72"/>
      <c r="P105" s="73"/>
      <c r="Q105" s="74"/>
      <c r="R105" s="10"/>
      <c r="S105" s="10"/>
    </row>
    <row r="106" spans="1:19" ht="25">
      <c r="A106" s="477" t="s">
        <v>1373</v>
      </c>
      <c r="B106" s="477" t="s">
        <v>1449</v>
      </c>
      <c r="C106" s="628" t="s">
        <v>79</v>
      </c>
      <c r="D106" s="479"/>
      <c r="E106" s="481">
        <v>2.75</v>
      </c>
      <c r="F106" s="482">
        <f t="shared" si="0"/>
        <v>3.9930000000000008</v>
      </c>
      <c r="G106" s="483">
        <f t="shared" si="1"/>
        <v>6.1710000000000003</v>
      </c>
      <c r="H106" s="57"/>
      <c r="I106" s="484" t="s">
        <v>56</v>
      </c>
      <c r="J106" s="485"/>
      <c r="K106" s="485"/>
      <c r="L106" s="69"/>
      <c r="M106" s="70"/>
      <c r="N106" s="71"/>
      <c r="O106" s="72"/>
      <c r="P106" s="73"/>
      <c r="Q106" s="74"/>
      <c r="R106" s="10"/>
      <c r="S106" s="10"/>
    </row>
    <row r="107" spans="1:19" ht="25">
      <c r="A107" s="477" t="s">
        <v>1373</v>
      </c>
      <c r="B107" s="477" t="s">
        <v>1450</v>
      </c>
      <c r="C107" s="628" t="s">
        <v>79</v>
      </c>
      <c r="D107" s="479"/>
      <c r="E107" s="481">
        <v>2.75</v>
      </c>
      <c r="F107" s="482">
        <f t="shared" si="0"/>
        <v>3.9930000000000008</v>
      </c>
      <c r="G107" s="483">
        <f t="shared" si="1"/>
        <v>6.1710000000000003</v>
      </c>
      <c r="H107" s="57"/>
      <c r="I107" s="484" t="s">
        <v>56</v>
      </c>
      <c r="J107" s="485"/>
      <c r="K107" s="485"/>
      <c r="L107" s="69"/>
      <c r="M107" s="70"/>
      <c r="N107" s="71"/>
      <c r="O107" s="72"/>
      <c r="P107" s="73"/>
      <c r="Q107" s="74"/>
      <c r="R107" s="10"/>
      <c r="S107" s="10"/>
    </row>
    <row r="108" spans="1:19" ht="25">
      <c r="A108" s="477" t="s">
        <v>1373</v>
      </c>
      <c r="B108" s="477" t="s">
        <v>1451</v>
      </c>
      <c r="C108" s="628" t="s">
        <v>79</v>
      </c>
      <c r="D108" s="479"/>
      <c r="E108" s="481">
        <v>2.75</v>
      </c>
      <c r="F108" s="482">
        <f t="shared" si="0"/>
        <v>3.9930000000000008</v>
      </c>
      <c r="G108" s="483">
        <f t="shared" si="1"/>
        <v>6.1710000000000003</v>
      </c>
      <c r="H108" s="57"/>
      <c r="I108" s="484" t="s">
        <v>56</v>
      </c>
      <c r="J108" s="485"/>
      <c r="K108" s="485"/>
      <c r="L108" s="69"/>
      <c r="M108" s="70"/>
      <c r="N108" s="71"/>
      <c r="O108" s="72"/>
      <c r="P108" s="73"/>
      <c r="Q108" s="74"/>
      <c r="R108" s="10"/>
      <c r="S108" s="10"/>
    </row>
    <row r="109" spans="1:19" ht="25">
      <c r="A109" s="477" t="s">
        <v>1373</v>
      </c>
      <c r="B109" s="477" t="s">
        <v>1452</v>
      </c>
      <c r="C109" s="628" t="s">
        <v>79</v>
      </c>
      <c r="D109" s="479"/>
      <c r="E109" s="481">
        <v>2.75</v>
      </c>
      <c r="F109" s="482">
        <f t="shared" si="0"/>
        <v>3.9930000000000008</v>
      </c>
      <c r="G109" s="483">
        <f t="shared" si="1"/>
        <v>6.1710000000000003</v>
      </c>
      <c r="H109" s="57"/>
      <c r="I109" s="484" t="s">
        <v>56</v>
      </c>
      <c r="J109" s="485"/>
      <c r="K109" s="485"/>
      <c r="L109" s="69"/>
      <c r="M109" s="70"/>
      <c r="N109" s="71"/>
      <c r="O109" s="72"/>
      <c r="P109" s="73"/>
      <c r="Q109" s="74"/>
      <c r="R109" s="10"/>
      <c r="S109" s="10"/>
    </row>
    <row r="110" spans="1:19" ht="25">
      <c r="A110" s="477" t="s">
        <v>1373</v>
      </c>
      <c r="B110" s="477" t="s">
        <v>1453</v>
      </c>
      <c r="C110" s="628" t="s">
        <v>79</v>
      </c>
      <c r="D110" s="479"/>
      <c r="E110" s="481">
        <v>2.75</v>
      </c>
      <c r="F110" s="482">
        <f t="shared" si="0"/>
        <v>3.9930000000000008</v>
      </c>
      <c r="G110" s="483">
        <f t="shared" si="1"/>
        <v>6.1710000000000003</v>
      </c>
      <c r="H110" s="57"/>
      <c r="I110" s="484" t="s">
        <v>56</v>
      </c>
      <c r="J110" s="485"/>
      <c r="K110" s="485"/>
      <c r="L110" s="69"/>
      <c r="M110" s="70"/>
      <c r="N110" s="71"/>
      <c r="O110" s="72"/>
      <c r="P110" s="73"/>
      <c r="Q110" s="74"/>
      <c r="R110" s="10"/>
      <c r="S110" s="10"/>
    </row>
    <row r="111" spans="1:19" ht="25">
      <c r="A111" s="477" t="s">
        <v>1373</v>
      </c>
      <c r="B111" s="477" t="s">
        <v>1454</v>
      </c>
      <c r="C111" s="628" t="s">
        <v>79</v>
      </c>
      <c r="D111" s="479"/>
      <c r="E111" s="481">
        <v>2.75</v>
      </c>
      <c r="F111" s="482">
        <f t="shared" si="0"/>
        <v>3.9930000000000008</v>
      </c>
      <c r="G111" s="483">
        <f t="shared" si="1"/>
        <v>6.1710000000000003</v>
      </c>
      <c r="H111" s="631"/>
      <c r="I111" s="632"/>
      <c r="J111" s="633"/>
      <c r="K111" s="633"/>
      <c r="L111" s="128"/>
      <c r="M111" s="129"/>
      <c r="N111" s="130"/>
      <c r="O111" s="127"/>
      <c r="P111" s="131"/>
      <c r="Q111" s="132"/>
      <c r="R111" s="10"/>
      <c r="S111" s="10"/>
    </row>
    <row r="112" spans="1:19" ht="25">
      <c r="A112" s="477" t="s">
        <v>1373</v>
      </c>
      <c r="B112" s="477" t="s">
        <v>1455</v>
      </c>
      <c r="C112" s="628" t="s">
        <v>79</v>
      </c>
      <c r="D112" s="479"/>
      <c r="E112" s="481">
        <v>2.75</v>
      </c>
      <c r="F112" s="482">
        <f t="shared" si="0"/>
        <v>3.9930000000000008</v>
      </c>
      <c r="G112" s="483">
        <f t="shared" si="1"/>
        <v>6.1710000000000003</v>
      </c>
      <c r="H112" s="631"/>
      <c r="I112" s="632"/>
      <c r="J112" s="633"/>
      <c r="K112" s="633"/>
      <c r="L112" s="128"/>
      <c r="M112" s="129"/>
      <c r="N112" s="130"/>
      <c r="O112" s="127"/>
      <c r="P112" s="131"/>
      <c r="Q112" s="132"/>
      <c r="R112" s="10"/>
      <c r="S112" s="10"/>
    </row>
    <row r="113" spans="1:19" ht="25">
      <c r="A113" s="477" t="s">
        <v>1373</v>
      </c>
      <c r="B113" s="477" t="s">
        <v>1456</v>
      </c>
      <c r="C113" s="628" t="s">
        <v>79</v>
      </c>
      <c r="D113" s="479"/>
      <c r="E113" s="481">
        <v>2.75</v>
      </c>
      <c r="F113" s="482">
        <f t="shared" si="0"/>
        <v>3.9930000000000008</v>
      </c>
      <c r="G113" s="483">
        <f t="shared" si="1"/>
        <v>6.1710000000000003</v>
      </c>
      <c r="H113" s="631"/>
      <c r="I113" s="632"/>
      <c r="J113" s="633"/>
      <c r="K113" s="633"/>
      <c r="L113" s="128"/>
      <c r="M113" s="129"/>
      <c r="N113" s="130"/>
      <c r="O113" s="127"/>
      <c r="P113" s="131"/>
      <c r="Q113" s="132"/>
      <c r="R113" s="10"/>
      <c r="S113" s="10"/>
    </row>
    <row r="114" spans="1:19" ht="25">
      <c r="A114" s="477" t="s">
        <v>1373</v>
      </c>
      <c r="B114" s="477" t="s">
        <v>1457</v>
      </c>
      <c r="C114" s="628" t="s">
        <v>79</v>
      </c>
      <c r="D114" s="479"/>
      <c r="E114" s="481">
        <v>2.75</v>
      </c>
      <c r="F114" s="482">
        <f t="shared" si="0"/>
        <v>3.9930000000000008</v>
      </c>
      <c r="G114" s="483">
        <f t="shared" si="1"/>
        <v>6.1710000000000003</v>
      </c>
      <c r="H114" s="631"/>
      <c r="I114" s="632"/>
      <c r="J114" s="633"/>
      <c r="K114" s="633"/>
      <c r="L114" s="128"/>
      <c r="M114" s="129"/>
      <c r="N114" s="130"/>
      <c r="O114" s="127"/>
      <c r="P114" s="131"/>
      <c r="Q114" s="132"/>
      <c r="R114" s="10"/>
      <c r="S114" s="10"/>
    </row>
    <row r="115" spans="1:19" ht="25">
      <c r="A115" s="477" t="s">
        <v>1373</v>
      </c>
      <c r="B115" s="477" t="s">
        <v>1458</v>
      </c>
      <c r="C115" s="628" t="s">
        <v>79</v>
      </c>
      <c r="D115" s="479"/>
      <c r="E115" s="481">
        <v>2.75</v>
      </c>
      <c r="F115" s="482">
        <f t="shared" si="0"/>
        <v>3.9930000000000008</v>
      </c>
      <c r="G115" s="483">
        <f t="shared" si="1"/>
        <v>6.1710000000000003</v>
      </c>
      <c r="H115" s="631"/>
      <c r="I115" s="632"/>
      <c r="J115" s="633"/>
      <c r="K115" s="633"/>
      <c r="L115" s="128"/>
      <c r="M115" s="129"/>
      <c r="N115" s="130"/>
      <c r="O115" s="127"/>
      <c r="P115" s="131"/>
      <c r="Q115" s="132"/>
      <c r="R115" s="10"/>
      <c r="S115" s="10"/>
    </row>
    <row r="116" spans="1:19" ht="25">
      <c r="A116" s="477" t="s">
        <v>1373</v>
      </c>
      <c r="B116" s="634" t="s">
        <v>1459</v>
      </c>
      <c r="C116" s="480" t="s">
        <v>87</v>
      </c>
      <c r="D116" s="479"/>
      <c r="E116" s="481">
        <v>2.29</v>
      </c>
      <c r="F116" s="482">
        <f t="shared" si="0"/>
        <v>3.3250800000000003</v>
      </c>
      <c r="G116" s="483">
        <f t="shared" si="1"/>
        <v>5.1387600000000004</v>
      </c>
      <c r="H116" s="631"/>
      <c r="I116" s="632"/>
      <c r="J116" s="633"/>
      <c r="K116" s="633"/>
      <c r="L116" s="128"/>
      <c r="M116" s="129"/>
      <c r="N116" s="130"/>
      <c r="O116" s="127"/>
      <c r="P116" s="131"/>
      <c r="Q116" s="132"/>
      <c r="R116" s="10"/>
      <c r="S116" s="10"/>
    </row>
    <row r="117" spans="1:19" ht="25">
      <c r="A117" s="477" t="s">
        <v>1373</v>
      </c>
      <c r="B117" s="634" t="s">
        <v>1460</v>
      </c>
      <c r="C117" s="480" t="s">
        <v>87</v>
      </c>
      <c r="D117" s="479"/>
      <c r="E117" s="481">
        <v>2.95</v>
      </c>
      <c r="F117" s="482">
        <f t="shared" si="0"/>
        <v>4.2834000000000012</v>
      </c>
      <c r="G117" s="483">
        <f t="shared" si="1"/>
        <v>6.6198000000000006</v>
      </c>
      <c r="H117" s="631"/>
      <c r="I117" s="632"/>
      <c r="J117" s="633"/>
      <c r="K117" s="633"/>
      <c r="L117" s="128"/>
      <c r="M117" s="129"/>
      <c r="N117" s="130"/>
      <c r="O117" s="127"/>
      <c r="P117" s="131"/>
      <c r="Q117" s="132"/>
      <c r="R117" s="10"/>
      <c r="S117" s="10"/>
    </row>
    <row r="118" spans="1:19" ht="25">
      <c r="A118" s="477" t="s">
        <v>1373</v>
      </c>
      <c r="B118" s="477" t="s">
        <v>1461</v>
      </c>
      <c r="C118" s="635" t="s">
        <v>87</v>
      </c>
      <c r="D118" s="479"/>
      <c r="E118" s="481">
        <v>1.95</v>
      </c>
      <c r="F118" s="482">
        <f t="shared" si="0"/>
        <v>2.8313999999999999</v>
      </c>
      <c r="G118" s="483">
        <f t="shared" si="1"/>
        <v>4.3757999999999999</v>
      </c>
      <c r="H118" s="631"/>
      <c r="I118" s="632"/>
      <c r="J118" s="633"/>
      <c r="K118" s="633"/>
      <c r="L118" s="128"/>
      <c r="M118" s="129"/>
      <c r="N118" s="130"/>
      <c r="O118" s="127"/>
      <c r="P118" s="131"/>
      <c r="Q118" s="132"/>
      <c r="R118" s="10"/>
      <c r="S118" s="10"/>
    </row>
    <row r="119" spans="1:19" ht="25">
      <c r="A119" s="477" t="s">
        <v>1373</v>
      </c>
      <c r="B119" s="477" t="s">
        <v>1462</v>
      </c>
      <c r="C119" s="635" t="s">
        <v>87</v>
      </c>
      <c r="D119" s="479"/>
      <c r="E119" s="481">
        <v>2.5</v>
      </c>
      <c r="F119" s="482">
        <f t="shared" si="0"/>
        <v>3.63</v>
      </c>
      <c r="G119" s="483">
        <f t="shared" si="1"/>
        <v>5.6099999999999994</v>
      </c>
      <c r="H119" s="631"/>
      <c r="I119" s="632"/>
      <c r="J119" s="633"/>
      <c r="K119" s="633"/>
      <c r="L119" s="128"/>
      <c r="M119" s="129"/>
      <c r="N119" s="130"/>
      <c r="O119" s="127"/>
      <c r="P119" s="131"/>
      <c r="Q119" s="132"/>
      <c r="R119" s="10"/>
      <c r="S119" s="10"/>
    </row>
    <row r="120" spans="1:19" ht="25">
      <c r="A120" s="477" t="s">
        <v>1373</v>
      </c>
      <c r="B120" s="477" t="s">
        <v>1463</v>
      </c>
      <c r="C120" s="635" t="s">
        <v>87</v>
      </c>
      <c r="D120" s="479"/>
      <c r="E120" s="481">
        <v>2.99</v>
      </c>
      <c r="F120" s="482">
        <f t="shared" si="0"/>
        <v>4.3414800000000007</v>
      </c>
      <c r="G120" s="483">
        <f t="shared" si="1"/>
        <v>6.7095600000000006</v>
      </c>
      <c r="H120" s="631"/>
      <c r="I120" s="632"/>
      <c r="J120" s="633"/>
      <c r="K120" s="633"/>
      <c r="L120" s="128"/>
      <c r="M120" s="129"/>
      <c r="N120" s="130"/>
      <c r="O120" s="127"/>
      <c r="P120" s="131"/>
      <c r="Q120" s="132"/>
      <c r="R120" s="10"/>
      <c r="S120" s="10"/>
    </row>
    <row r="121" spans="1:19" ht="25">
      <c r="A121" s="477" t="s">
        <v>1373</v>
      </c>
      <c r="B121" s="477" t="s">
        <v>1464</v>
      </c>
      <c r="C121" s="635" t="s">
        <v>87</v>
      </c>
      <c r="D121" s="479"/>
      <c r="E121" s="481">
        <v>2.5</v>
      </c>
      <c r="F121" s="482">
        <f t="shared" si="0"/>
        <v>3.63</v>
      </c>
      <c r="G121" s="483">
        <f t="shared" si="1"/>
        <v>5.6099999999999994</v>
      </c>
      <c r="H121" s="631"/>
      <c r="I121" s="632"/>
      <c r="J121" s="633"/>
      <c r="K121" s="633"/>
      <c r="L121" s="128"/>
      <c r="M121" s="129"/>
      <c r="N121" s="130"/>
      <c r="O121" s="127"/>
      <c r="P121" s="131"/>
      <c r="Q121" s="132"/>
      <c r="R121" s="10"/>
      <c r="S121" s="10"/>
    </row>
    <row r="122" spans="1:19" ht="25">
      <c r="A122" s="477" t="s">
        <v>1373</v>
      </c>
      <c r="B122" s="477" t="s">
        <v>1465</v>
      </c>
      <c r="C122" s="635" t="s">
        <v>87</v>
      </c>
      <c r="D122" s="479"/>
      <c r="E122" s="481">
        <v>2.5</v>
      </c>
      <c r="F122" s="482">
        <f t="shared" si="0"/>
        <v>3.63</v>
      </c>
      <c r="G122" s="483">
        <f t="shared" si="1"/>
        <v>5.6099999999999994</v>
      </c>
      <c r="H122" s="631"/>
      <c r="I122" s="632"/>
      <c r="J122" s="633"/>
      <c r="K122" s="633"/>
      <c r="L122" s="128"/>
      <c r="M122" s="129"/>
      <c r="N122" s="130"/>
      <c r="O122" s="127"/>
      <c r="P122" s="131"/>
      <c r="Q122" s="132"/>
      <c r="R122" s="10"/>
      <c r="S122" s="10"/>
    </row>
    <row r="123" spans="1:19" ht="25">
      <c r="A123" s="477" t="s">
        <v>1373</v>
      </c>
      <c r="B123" s="477" t="s">
        <v>1466</v>
      </c>
      <c r="C123" s="635" t="s">
        <v>87</v>
      </c>
      <c r="D123" s="479"/>
      <c r="E123" s="481">
        <v>2.5</v>
      </c>
      <c r="F123" s="482">
        <f t="shared" si="0"/>
        <v>3.63</v>
      </c>
      <c r="G123" s="483">
        <f t="shared" si="1"/>
        <v>5.6099999999999994</v>
      </c>
      <c r="H123" s="631"/>
      <c r="I123" s="632"/>
      <c r="J123" s="633"/>
      <c r="K123" s="633"/>
      <c r="L123" s="128"/>
      <c r="M123" s="129"/>
      <c r="N123" s="130"/>
      <c r="O123" s="127"/>
      <c r="P123" s="131"/>
      <c r="Q123" s="132"/>
      <c r="R123" s="10"/>
      <c r="S123" s="10"/>
    </row>
    <row r="124" spans="1:19" ht="25">
      <c r="A124" s="477" t="s">
        <v>1373</v>
      </c>
      <c r="B124" s="477" t="s">
        <v>1467</v>
      </c>
      <c r="C124" s="635" t="s">
        <v>87</v>
      </c>
      <c r="D124" s="479"/>
      <c r="E124" s="481">
        <v>2.99</v>
      </c>
      <c r="F124" s="482">
        <f t="shared" si="0"/>
        <v>4.3414800000000007</v>
      </c>
      <c r="G124" s="483">
        <f t="shared" si="1"/>
        <v>6.7095600000000006</v>
      </c>
      <c r="H124" s="631"/>
      <c r="I124" s="632"/>
      <c r="J124" s="633"/>
      <c r="K124" s="633"/>
      <c r="L124" s="128"/>
      <c r="M124" s="129"/>
      <c r="N124" s="130"/>
      <c r="O124" s="127"/>
      <c r="P124" s="131"/>
      <c r="Q124" s="132"/>
      <c r="R124" s="10"/>
      <c r="S124" s="10"/>
    </row>
    <row r="125" spans="1:19" ht="25">
      <c r="A125" s="477" t="s">
        <v>1373</v>
      </c>
      <c r="B125" s="477" t="s">
        <v>1468</v>
      </c>
      <c r="C125" s="635" t="s">
        <v>87</v>
      </c>
      <c r="D125" s="479"/>
      <c r="E125" s="481">
        <v>2.99</v>
      </c>
      <c r="F125" s="482">
        <f t="shared" si="0"/>
        <v>4.3414800000000007</v>
      </c>
      <c r="G125" s="483">
        <f t="shared" si="1"/>
        <v>6.7095600000000006</v>
      </c>
      <c r="H125" s="631"/>
      <c r="I125" s="632"/>
      <c r="J125" s="633"/>
      <c r="K125" s="633"/>
      <c r="L125" s="128"/>
      <c r="M125" s="129"/>
      <c r="N125" s="130"/>
      <c r="O125" s="127"/>
      <c r="P125" s="131"/>
      <c r="Q125" s="132"/>
      <c r="R125" s="10"/>
      <c r="S125" s="10"/>
    </row>
    <row r="126" spans="1:19" ht="25">
      <c r="A126" s="477" t="s">
        <v>1373</v>
      </c>
      <c r="B126" s="477" t="s">
        <v>1469</v>
      </c>
      <c r="C126" s="635" t="s">
        <v>87</v>
      </c>
      <c r="D126" s="479"/>
      <c r="E126" s="481">
        <v>2.99</v>
      </c>
      <c r="F126" s="482">
        <f t="shared" si="0"/>
        <v>4.3414800000000007</v>
      </c>
      <c r="G126" s="483">
        <f t="shared" si="1"/>
        <v>6.7095600000000006</v>
      </c>
      <c r="H126" s="631"/>
      <c r="I126" s="632"/>
      <c r="J126" s="633"/>
      <c r="K126" s="633"/>
      <c r="L126" s="128"/>
      <c r="M126" s="129"/>
      <c r="N126" s="130"/>
      <c r="O126" s="127"/>
      <c r="P126" s="131"/>
      <c r="Q126" s="132"/>
      <c r="R126" s="10"/>
      <c r="S126" s="10"/>
    </row>
    <row r="127" spans="1:19" ht="25">
      <c r="A127" s="477" t="s">
        <v>1373</v>
      </c>
      <c r="B127" s="477" t="s">
        <v>1470</v>
      </c>
      <c r="C127" s="635" t="s">
        <v>87</v>
      </c>
      <c r="D127" s="479"/>
      <c r="E127" s="481">
        <v>2.99</v>
      </c>
      <c r="F127" s="482">
        <f t="shared" si="0"/>
        <v>4.3414800000000007</v>
      </c>
      <c r="G127" s="483">
        <f t="shared" si="1"/>
        <v>6.7095600000000006</v>
      </c>
      <c r="H127" s="631"/>
      <c r="I127" s="632"/>
      <c r="J127" s="633"/>
      <c r="K127" s="633"/>
      <c r="L127" s="128"/>
      <c r="M127" s="129"/>
      <c r="N127" s="130"/>
      <c r="O127" s="127"/>
      <c r="P127" s="131"/>
      <c r="Q127" s="132"/>
      <c r="R127" s="10"/>
      <c r="S127" s="10"/>
    </row>
    <row r="128" spans="1:19" ht="25">
      <c r="A128" s="477" t="s">
        <v>1373</v>
      </c>
      <c r="B128" s="477" t="s">
        <v>1471</v>
      </c>
      <c r="C128" s="635" t="s">
        <v>87</v>
      </c>
      <c r="D128" s="479"/>
      <c r="E128" s="481">
        <v>2.99</v>
      </c>
      <c r="F128" s="482">
        <f t="shared" si="0"/>
        <v>4.3414800000000007</v>
      </c>
      <c r="G128" s="483">
        <f t="shared" si="1"/>
        <v>6.7095600000000006</v>
      </c>
      <c r="H128" s="631"/>
      <c r="I128" s="632"/>
      <c r="J128" s="633"/>
      <c r="K128" s="633"/>
      <c r="L128" s="128"/>
      <c r="M128" s="129"/>
      <c r="N128" s="130"/>
      <c r="O128" s="127"/>
      <c r="P128" s="131"/>
      <c r="Q128" s="132"/>
      <c r="R128" s="10"/>
      <c r="S128" s="10"/>
    </row>
    <row r="129" spans="1:19" ht="25">
      <c r="A129" s="477" t="s">
        <v>1373</v>
      </c>
      <c r="B129" s="477" t="s">
        <v>1472</v>
      </c>
      <c r="C129" s="635" t="s">
        <v>87</v>
      </c>
      <c r="D129" s="479"/>
      <c r="E129" s="481">
        <v>2.99</v>
      </c>
      <c r="F129" s="482">
        <f t="shared" si="0"/>
        <v>4.3414800000000007</v>
      </c>
      <c r="G129" s="483">
        <f t="shared" si="1"/>
        <v>6.7095600000000006</v>
      </c>
      <c r="H129" s="631"/>
      <c r="I129" s="632"/>
      <c r="J129" s="633"/>
      <c r="K129" s="633"/>
      <c r="L129" s="128"/>
      <c r="M129" s="129"/>
      <c r="N129" s="130"/>
      <c r="O129" s="127"/>
      <c r="P129" s="131"/>
      <c r="Q129" s="132"/>
      <c r="R129" s="10"/>
      <c r="S129" s="10"/>
    </row>
    <row r="130" spans="1:19" ht="25">
      <c r="A130" s="477" t="s">
        <v>1373</v>
      </c>
      <c r="B130" s="477" t="s">
        <v>1473</v>
      </c>
      <c r="C130" s="635" t="s">
        <v>87</v>
      </c>
      <c r="D130" s="479"/>
      <c r="E130" s="481">
        <v>2.99</v>
      </c>
      <c r="F130" s="482">
        <f t="shared" si="0"/>
        <v>4.3414800000000007</v>
      </c>
      <c r="G130" s="483">
        <f t="shared" si="1"/>
        <v>6.7095600000000006</v>
      </c>
      <c r="H130" s="631"/>
      <c r="I130" s="632"/>
      <c r="J130" s="633"/>
      <c r="K130" s="633"/>
      <c r="L130" s="128"/>
      <c r="M130" s="129"/>
      <c r="N130" s="130"/>
      <c r="O130" s="127"/>
      <c r="P130" s="131"/>
      <c r="Q130" s="132"/>
      <c r="R130" s="10"/>
      <c r="S130" s="10"/>
    </row>
    <row r="131" spans="1:19" ht="25">
      <c r="A131" s="477" t="s">
        <v>1373</v>
      </c>
      <c r="B131" s="477" t="s">
        <v>1474</v>
      </c>
      <c r="C131" s="635" t="s">
        <v>87</v>
      </c>
      <c r="D131" s="479"/>
      <c r="E131" s="481">
        <v>2.99</v>
      </c>
      <c r="F131" s="482">
        <f t="shared" si="0"/>
        <v>4.3414800000000007</v>
      </c>
      <c r="G131" s="483">
        <f t="shared" si="1"/>
        <v>6.7095600000000006</v>
      </c>
      <c r="H131" s="631"/>
      <c r="I131" s="632"/>
      <c r="J131" s="633"/>
      <c r="K131" s="633"/>
      <c r="L131" s="128"/>
      <c r="M131" s="129"/>
      <c r="N131" s="130"/>
      <c r="O131" s="127"/>
      <c r="P131" s="131"/>
      <c r="Q131" s="132"/>
      <c r="R131" s="10"/>
      <c r="S131" s="10"/>
    </row>
    <row r="132" spans="1:19" ht="25">
      <c r="A132" s="477" t="s">
        <v>1373</v>
      </c>
      <c r="B132" s="477" t="s">
        <v>1475</v>
      </c>
      <c r="C132" s="635" t="s">
        <v>87</v>
      </c>
      <c r="D132" s="479"/>
      <c r="E132" s="481">
        <v>2.99</v>
      </c>
      <c r="F132" s="482">
        <f t="shared" si="0"/>
        <v>4.3414800000000007</v>
      </c>
      <c r="G132" s="483">
        <f t="shared" si="1"/>
        <v>6.7095600000000006</v>
      </c>
      <c r="H132" s="631"/>
      <c r="I132" s="632"/>
      <c r="J132" s="633"/>
      <c r="K132" s="633"/>
      <c r="L132" s="128"/>
      <c r="M132" s="129"/>
      <c r="N132" s="130"/>
      <c r="O132" s="127"/>
      <c r="P132" s="131"/>
      <c r="Q132" s="132"/>
      <c r="R132" s="10"/>
      <c r="S132" s="10"/>
    </row>
    <row r="133" spans="1:19" ht="25">
      <c r="A133" s="477" t="s">
        <v>1373</v>
      </c>
      <c r="B133" s="477" t="s">
        <v>1476</v>
      </c>
      <c r="C133" s="635" t="s">
        <v>87</v>
      </c>
      <c r="D133" s="479"/>
      <c r="E133" s="481">
        <v>2.5</v>
      </c>
      <c r="F133" s="482">
        <f t="shared" si="0"/>
        <v>3.63</v>
      </c>
      <c r="G133" s="483">
        <f t="shared" si="1"/>
        <v>5.6099999999999994</v>
      </c>
      <c r="H133" s="631"/>
      <c r="I133" s="632"/>
      <c r="J133" s="633"/>
      <c r="K133" s="633"/>
      <c r="L133" s="128"/>
      <c r="M133" s="129"/>
      <c r="N133" s="130"/>
      <c r="O133" s="127"/>
      <c r="P133" s="131"/>
      <c r="Q133" s="132"/>
      <c r="R133" s="10"/>
      <c r="S133" s="10"/>
    </row>
    <row r="134" spans="1:19" ht="25">
      <c r="A134" s="477" t="s">
        <v>1373</v>
      </c>
      <c r="B134" s="477" t="s">
        <v>1477</v>
      </c>
      <c r="C134" s="635" t="s">
        <v>87</v>
      </c>
      <c r="D134" s="479"/>
      <c r="E134" s="481">
        <v>2.5</v>
      </c>
      <c r="F134" s="482">
        <f t="shared" si="0"/>
        <v>3.63</v>
      </c>
      <c r="G134" s="483">
        <f t="shared" si="1"/>
        <v>5.6099999999999994</v>
      </c>
      <c r="H134" s="631"/>
      <c r="I134" s="632"/>
      <c r="J134" s="633"/>
      <c r="K134" s="633"/>
      <c r="L134" s="128"/>
      <c r="M134" s="129"/>
      <c r="N134" s="130"/>
      <c r="O134" s="127"/>
      <c r="P134" s="131"/>
      <c r="Q134" s="132"/>
      <c r="R134" s="10"/>
      <c r="S134" s="10"/>
    </row>
    <row r="135" spans="1:19" ht="25">
      <c r="A135" s="477" t="s">
        <v>1373</v>
      </c>
      <c r="B135" s="477" t="s">
        <v>1478</v>
      </c>
      <c r="C135" s="635" t="s">
        <v>87</v>
      </c>
      <c r="D135" s="479"/>
      <c r="E135" s="487">
        <v>2.99</v>
      </c>
      <c r="F135" s="482">
        <f t="shared" si="0"/>
        <v>4.3414800000000007</v>
      </c>
      <c r="G135" s="483">
        <f t="shared" si="1"/>
        <v>6.7095600000000006</v>
      </c>
      <c r="H135" s="631"/>
      <c r="I135" s="632"/>
      <c r="J135" s="633"/>
      <c r="K135" s="633"/>
      <c r="L135" s="128"/>
      <c r="M135" s="129"/>
      <c r="N135" s="130"/>
      <c r="O135" s="127"/>
      <c r="P135" s="131"/>
      <c r="Q135" s="132"/>
      <c r="R135" s="10"/>
      <c r="S135" s="10"/>
    </row>
    <row r="136" spans="1:19" ht="25">
      <c r="A136" s="477" t="s">
        <v>1373</v>
      </c>
      <c r="B136" s="477" t="s">
        <v>1479</v>
      </c>
      <c r="C136" s="635" t="s">
        <v>87</v>
      </c>
      <c r="D136" s="479"/>
      <c r="E136" s="487">
        <v>2.5</v>
      </c>
      <c r="F136" s="482">
        <f t="shared" si="0"/>
        <v>3.63</v>
      </c>
      <c r="G136" s="483">
        <f t="shared" si="1"/>
        <v>5.6099999999999994</v>
      </c>
      <c r="H136" s="631"/>
      <c r="I136" s="632"/>
      <c r="J136" s="633"/>
      <c r="K136" s="633"/>
      <c r="L136" s="128"/>
      <c r="M136" s="129"/>
      <c r="N136" s="130"/>
      <c r="O136" s="127"/>
      <c r="P136" s="131"/>
      <c r="Q136" s="132"/>
      <c r="R136" s="10"/>
      <c r="S136" s="10"/>
    </row>
    <row r="137" spans="1:19" ht="25">
      <c r="A137" s="477" t="s">
        <v>1373</v>
      </c>
      <c r="B137" s="477" t="s">
        <v>1480</v>
      </c>
      <c r="C137" s="635" t="s">
        <v>87</v>
      </c>
      <c r="D137" s="479"/>
      <c r="E137" s="487">
        <v>2.5</v>
      </c>
      <c r="F137" s="482">
        <f t="shared" si="0"/>
        <v>3.63</v>
      </c>
      <c r="G137" s="483">
        <f t="shared" si="1"/>
        <v>5.6099999999999994</v>
      </c>
      <c r="H137" s="631"/>
      <c r="I137" s="632"/>
      <c r="J137" s="633"/>
      <c r="K137" s="633"/>
      <c r="L137" s="128"/>
      <c r="M137" s="129"/>
      <c r="N137" s="130"/>
      <c r="O137" s="127"/>
      <c r="P137" s="131"/>
      <c r="Q137" s="132"/>
      <c r="R137" s="10"/>
      <c r="S137" s="10"/>
    </row>
    <row r="138" spans="1:19" ht="25">
      <c r="A138" s="477" t="s">
        <v>1373</v>
      </c>
      <c r="B138" s="477" t="s">
        <v>1481</v>
      </c>
      <c r="C138" s="635" t="s">
        <v>87</v>
      </c>
      <c r="D138" s="479"/>
      <c r="E138" s="487">
        <v>2.99</v>
      </c>
      <c r="F138" s="482">
        <f t="shared" si="0"/>
        <v>4.3414800000000007</v>
      </c>
      <c r="G138" s="483">
        <f t="shared" si="1"/>
        <v>6.7095600000000006</v>
      </c>
      <c r="H138" s="631"/>
      <c r="I138" s="632"/>
      <c r="J138" s="633"/>
      <c r="K138" s="633"/>
      <c r="L138" s="128"/>
      <c r="M138" s="129"/>
      <c r="N138" s="130"/>
      <c r="O138" s="127"/>
      <c r="P138" s="131"/>
      <c r="Q138" s="132"/>
      <c r="R138" s="10"/>
      <c r="S138" s="10"/>
    </row>
    <row r="139" spans="1:19" ht="25">
      <c r="A139" s="477" t="s">
        <v>1373</v>
      </c>
      <c r="B139" s="477" t="s">
        <v>1482</v>
      </c>
      <c r="C139" s="635" t="s">
        <v>87</v>
      </c>
      <c r="D139" s="479"/>
      <c r="E139" s="487">
        <v>2.99</v>
      </c>
      <c r="F139" s="482">
        <f t="shared" si="0"/>
        <v>4.3414800000000007</v>
      </c>
      <c r="G139" s="483">
        <f t="shared" si="1"/>
        <v>6.7095600000000006</v>
      </c>
      <c r="H139" s="631"/>
      <c r="I139" s="632"/>
      <c r="J139" s="633"/>
      <c r="K139" s="633"/>
      <c r="L139" s="128"/>
      <c r="M139" s="129"/>
      <c r="N139" s="130"/>
      <c r="O139" s="127"/>
      <c r="P139" s="131"/>
      <c r="Q139" s="132"/>
      <c r="R139" s="10"/>
      <c r="S139" s="10"/>
    </row>
    <row r="140" spans="1:19" ht="25">
      <c r="A140" s="477" t="s">
        <v>1373</v>
      </c>
      <c r="B140" s="477" t="s">
        <v>1483</v>
      </c>
      <c r="C140" s="635" t="s">
        <v>87</v>
      </c>
      <c r="D140" s="479"/>
      <c r="E140" s="487">
        <v>2.5</v>
      </c>
      <c r="F140" s="482">
        <f t="shared" si="0"/>
        <v>3.63</v>
      </c>
      <c r="G140" s="483">
        <f t="shared" si="1"/>
        <v>5.6099999999999994</v>
      </c>
      <c r="H140" s="631"/>
      <c r="I140" s="632"/>
      <c r="J140" s="633"/>
      <c r="K140" s="633"/>
      <c r="L140" s="128"/>
      <c r="M140" s="129"/>
      <c r="N140" s="130"/>
      <c r="O140" s="127"/>
      <c r="P140" s="131"/>
      <c r="Q140" s="132"/>
      <c r="R140" s="10"/>
      <c r="S140" s="10"/>
    </row>
    <row r="141" spans="1:19" ht="25">
      <c r="A141" s="477" t="s">
        <v>1373</v>
      </c>
      <c r="B141" s="477" t="s">
        <v>1484</v>
      </c>
      <c r="C141" s="635" t="s">
        <v>87</v>
      </c>
      <c r="D141" s="479"/>
      <c r="E141" s="487">
        <v>2.99</v>
      </c>
      <c r="F141" s="482">
        <f t="shared" si="0"/>
        <v>4.3414800000000007</v>
      </c>
      <c r="G141" s="483">
        <f t="shared" si="1"/>
        <v>6.7095600000000006</v>
      </c>
      <c r="H141" s="631"/>
      <c r="I141" s="632"/>
      <c r="J141" s="633"/>
      <c r="K141" s="633"/>
      <c r="L141" s="128"/>
      <c r="M141" s="129"/>
      <c r="N141" s="130"/>
      <c r="O141" s="127"/>
      <c r="P141" s="131"/>
      <c r="Q141" s="132"/>
      <c r="R141" s="10"/>
      <c r="S141" s="10"/>
    </row>
    <row r="142" spans="1:19" ht="25">
      <c r="A142" s="477" t="s">
        <v>1373</v>
      </c>
      <c r="B142" s="477" t="s">
        <v>1485</v>
      </c>
      <c r="C142" s="635" t="s">
        <v>87</v>
      </c>
      <c r="D142" s="479"/>
      <c r="E142" s="487">
        <v>2.99</v>
      </c>
      <c r="F142" s="482">
        <f t="shared" si="0"/>
        <v>4.3414800000000007</v>
      </c>
      <c r="G142" s="483">
        <f t="shared" si="1"/>
        <v>6.7095600000000006</v>
      </c>
      <c r="H142" s="631"/>
      <c r="I142" s="632"/>
      <c r="J142" s="633"/>
      <c r="K142" s="633"/>
      <c r="L142" s="128"/>
      <c r="M142" s="129"/>
      <c r="N142" s="130"/>
      <c r="O142" s="127"/>
      <c r="P142" s="131"/>
      <c r="Q142" s="132"/>
      <c r="R142" s="10"/>
      <c r="S142" s="10"/>
    </row>
    <row r="143" spans="1:19" ht="25">
      <c r="A143" s="477" t="s">
        <v>1373</v>
      </c>
      <c r="B143" s="477" t="s">
        <v>1486</v>
      </c>
      <c r="C143" s="635" t="s">
        <v>87</v>
      </c>
      <c r="D143" s="479"/>
      <c r="E143" s="487">
        <v>2.5</v>
      </c>
      <c r="F143" s="482">
        <f t="shared" si="0"/>
        <v>3.63</v>
      </c>
      <c r="G143" s="483">
        <f t="shared" si="1"/>
        <v>5.6099999999999994</v>
      </c>
      <c r="H143" s="631"/>
      <c r="I143" s="632"/>
      <c r="J143" s="633"/>
      <c r="K143" s="633"/>
      <c r="L143" s="128"/>
      <c r="M143" s="129"/>
      <c r="N143" s="130"/>
      <c r="O143" s="127"/>
      <c r="P143" s="131"/>
      <c r="Q143" s="132"/>
      <c r="R143" s="10"/>
      <c r="S143" s="10"/>
    </row>
    <row r="144" spans="1:19" ht="25">
      <c r="A144" s="477" t="s">
        <v>1373</v>
      </c>
      <c r="B144" s="477" t="s">
        <v>1487</v>
      </c>
      <c r="C144" s="635" t="s">
        <v>87</v>
      </c>
      <c r="D144" s="479"/>
      <c r="E144" s="487">
        <v>2.99</v>
      </c>
      <c r="F144" s="482">
        <f t="shared" si="0"/>
        <v>4.3414800000000007</v>
      </c>
      <c r="G144" s="483">
        <f t="shared" si="1"/>
        <v>6.7095600000000006</v>
      </c>
      <c r="H144" s="631"/>
      <c r="I144" s="632"/>
      <c r="J144" s="633"/>
      <c r="K144" s="633"/>
      <c r="L144" s="128"/>
      <c r="M144" s="129"/>
      <c r="N144" s="130"/>
      <c r="O144" s="127"/>
      <c r="P144" s="131"/>
      <c r="Q144" s="132"/>
      <c r="R144" s="10"/>
      <c r="S144" s="10"/>
    </row>
    <row r="145" spans="1:19" ht="25">
      <c r="A145" s="477" t="s">
        <v>1373</v>
      </c>
      <c r="B145" s="477" t="s">
        <v>1488</v>
      </c>
      <c r="C145" s="635" t="s">
        <v>87</v>
      </c>
      <c r="D145" s="479"/>
      <c r="E145" s="487">
        <v>2.5</v>
      </c>
      <c r="F145" s="482">
        <f t="shared" si="0"/>
        <v>3.63</v>
      </c>
      <c r="G145" s="483">
        <f t="shared" si="1"/>
        <v>5.6099999999999994</v>
      </c>
      <c r="H145" s="631"/>
      <c r="I145" s="632"/>
      <c r="J145" s="633"/>
      <c r="K145" s="633"/>
      <c r="L145" s="128"/>
      <c r="M145" s="129"/>
      <c r="N145" s="130"/>
      <c r="O145" s="127"/>
      <c r="P145" s="131"/>
      <c r="Q145" s="132"/>
      <c r="R145" s="10"/>
      <c r="S145" s="10"/>
    </row>
    <row r="146" spans="1:19" ht="25">
      <c r="A146" s="477" t="s">
        <v>1373</v>
      </c>
      <c r="B146" s="477" t="s">
        <v>1489</v>
      </c>
      <c r="C146" s="635" t="s">
        <v>87</v>
      </c>
      <c r="D146" s="479"/>
      <c r="E146" s="487">
        <v>2.5</v>
      </c>
      <c r="F146" s="482">
        <f t="shared" si="0"/>
        <v>3.63</v>
      </c>
      <c r="G146" s="483">
        <f t="shared" si="1"/>
        <v>5.6099999999999994</v>
      </c>
      <c r="H146" s="631"/>
      <c r="I146" s="632"/>
      <c r="J146" s="633"/>
      <c r="K146" s="633"/>
      <c r="L146" s="128"/>
      <c r="M146" s="129"/>
      <c r="N146" s="130"/>
      <c r="O146" s="127"/>
      <c r="P146" s="131"/>
      <c r="Q146" s="132"/>
      <c r="R146" s="10"/>
      <c r="S146" s="10"/>
    </row>
    <row r="147" spans="1:19" ht="25">
      <c r="A147" s="477" t="s">
        <v>1373</v>
      </c>
      <c r="B147" s="477" t="s">
        <v>1490</v>
      </c>
      <c r="C147" s="635" t="s">
        <v>87</v>
      </c>
      <c r="D147" s="479"/>
      <c r="E147" s="487">
        <v>2.5</v>
      </c>
      <c r="F147" s="482">
        <f t="shared" si="0"/>
        <v>3.63</v>
      </c>
      <c r="G147" s="483">
        <f t="shared" si="1"/>
        <v>5.6099999999999994</v>
      </c>
      <c r="H147" s="631"/>
      <c r="I147" s="632"/>
      <c r="J147" s="633"/>
      <c r="K147" s="633"/>
      <c r="L147" s="128"/>
      <c r="M147" s="129"/>
      <c r="N147" s="130"/>
      <c r="O147" s="127"/>
      <c r="P147" s="131"/>
      <c r="Q147" s="132"/>
      <c r="R147" s="10"/>
      <c r="S147" s="10"/>
    </row>
    <row r="148" spans="1:19" ht="25">
      <c r="A148" s="477" t="s">
        <v>1373</v>
      </c>
      <c r="B148" s="477" t="s">
        <v>1491</v>
      </c>
      <c r="C148" s="635" t="s">
        <v>87</v>
      </c>
      <c r="D148" s="479"/>
      <c r="E148" s="487">
        <v>6.95</v>
      </c>
      <c r="F148" s="482">
        <f t="shared" si="0"/>
        <v>10.0914</v>
      </c>
      <c r="G148" s="483">
        <f t="shared" si="1"/>
        <v>15.595799999999999</v>
      </c>
      <c r="H148" s="631"/>
      <c r="I148" s="632"/>
      <c r="J148" s="633"/>
      <c r="K148" s="633"/>
      <c r="L148" s="128"/>
      <c r="M148" s="129"/>
      <c r="N148" s="130"/>
      <c r="O148" s="127"/>
      <c r="P148" s="131"/>
      <c r="Q148" s="132"/>
      <c r="R148" s="10"/>
      <c r="S148" s="10"/>
    </row>
    <row r="149" spans="1:19" ht="25">
      <c r="A149" s="477" t="s">
        <v>1373</v>
      </c>
      <c r="B149" s="477" t="s">
        <v>1492</v>
      </c>
      <c r="C149" s="635" t="s">
        <v>87</v>
      </c>
      <c r="D149" s="479"/>
      <c r="E149" s="487">
        <v>6.95</v>
      </c>
      <c r="F149" s="482">
        <f t="shared" si="0"/>
        <v>10.0914</v>
      </c>
      <c r="G149" s="483">
        <f t="shared" si="1"/>
        <v>15.595799999999999</v>
      </c>
      <c r="H149" s="631"/>
      <c r="I149" s="632"/>
      <c r="J149" s="633"/>
      <c r="K149" s="633"/>
      <c r="L149" s="128"/>
      <c r="M149" s="129"/>
      <c r="N149" s="130"/>
      <c r="O149" s="127"/>
      <c r="P149" s="131"/>
      <c r="Q149" s="132"/>
      <c r="R149" s="10"/>
      <c r="S149" s="10"/>
    </row>
    <row r="150" spans="1:19" ht="25">
      <c r="A150" s="477" t="s">
        <v>1373</v>
      </c>
      <c r="B150" s="477" t="s">
        <v>1493</v>
      </c>
      <c r="C150" s="635" t="s">
        <v>87</v>
      </c>
      <c r="D150" s="479"/>
      <c r="E150" s="487">
        <v>2.5</v>
      </c>
      <c r="F150" s="482">
        <f t="shared" si="0"/>
        <v>3.63</v>
      </c>
      <c r="G150" s="483">
        <f t="shared" si="1"/>
        <v>5.6099999999999994</v>
      </c>
      <c r="H150" s="631"/>
      <c r="I150" s="632"/>
      <c r="J150" s="633"/>
      <c r="K150" s="633"/>
      <c r="L150" s="128"/>
      <c r="M150" s="129"/>
      <c r="N150" s="130"/>
      <c r="O150" s="127"/>
      <c r="P150" s="131"/>
      <c r="Q150" s="132"/>
      <c r="R150" s="10"/>
      <c r="S150" s="10"/>
    </row>
    <row r="151" spans="1:19" ht="25">
      <c r="A151" s="477" t="s">
        <v>1373</v>
      </c>
      <c r="B151" s="477" t="s">
        <v>1494</v>
      </c>
      <c r="C151" s="635" t="s">
        <v>87</v>
      </c>
      <c r="D151" s="479"/>
      <c r="E151" s="487">
        <v>3.5</v>
      </c>
      <c r="F151" s="482">
        <f t="shared" si="0"/>
        <v>5.0820000000000007</v>
      </c>
      <c r="G151" s="483">
        <f t="shared" si="1"/>
        <v>7.8540000000000001</v>
      </c>
      <c r="H151" s="631"/>
      <c r="I151" s="632"/>
      <c r="J151" s="633"/>
      <c r="K151" s="633"/>
      <c r="L151" s="128"/>
      <c r="M151" s="129"/>
      <c r="N151" s="130"/>
      <c r="O151" s="127"/>
      <c r="P151" s="131"/>
      <c r="Q151" s="132"/>
      <c r="R151" s="10"/>
      <c r="S151" s="10"/>
    </row>
    <row r="152" spans="1:19" ht="25">
      <c r="A152" s="477" t="s">
        <v>1373</v>
      </c>
      <c r="B152" s="477" t="s">
        <v>1495</v>
      </c>
      <c r="C152" s="635" t="s">
        <v>87</v>
      </c>
      <c r="D152" s="479"/>
      <c r="E152" s="487">
        <v>3.5</v>
      </c>
      <c r="F152" s="482">
        <f t="shared" si="0"/>
        <v>5.0820000000000007</v>
      </c>
      <c r="G152" s="483">
        <f t="shared" si="1"/>
        <v>7.8540000000000001</v>
      </c>
      <c r="H152" s="631"/>
      <c r="I152" s="632"/>
      <c r="J152" s="633"/>
      <c r="K152" s="633"/>
      <c r="L152" s="128"/>
      <c r="M152" s="129"/>
      <c r="N152" s="130"/>
      <c r="O152" s="127"/>
      <c r="P152" s="131"/>
      <c r="Q152" s="132"/>
      <c r="R152" s="10"/>
      <c r="S152" s="10"/>
    </row>
    <row r="153" spans="1:19" ht="25">
      <c r="A153" s="477" t="s">
        <v>1373</v>
      </c>
      <c r="B153" s="477" t="s">
        <v>1496</v>
      </c>
      <c r="C153" s="635" t="s">
        <v>87</v>
      </c>
      <c r="D153" s="479"/>
      <c r="E153" s="481">
        <v>3.5</v>
      </c>
      <c r="F153" s="482">
        <f t="shared" si="0"/>
        <v>5.0820000000000007</v>
      </c>
      <c r="G153" s="483">
        <f t="shared" si="1"/>
        <v>7.8540000000000001</v>
      </c>
      <c r="H153" s="631"/>
      <c r="I153" s="632"/>
      <c r="J153" s="633"/>
      <c r="K153" s="633"/>
      <c r="L153" s="128"/>
      <c r="M153" s="129"/>
      <c r="N153" s="130"/>
      <c r="O153" s="127"/>
      <c r="P153" s="131"/>
      <c r="Q153" s="132"/>
      <c r="R153" s="10"/>
      <c r="S153" s="10"/>
    </row>
    <row r="154" spans="1:19" ht="25">
      <c r="A154" s="477" t="s">
        <v>1373</v>
      </c>
      <c r="B154" s="477" t="s">
        <v>1497</v>
      </c>
      <c r="C154" s="635" t="s">
        <v>87</v>
      </c>
      <c r="D154" s="479"/>
      <c r="E154" s="481">
        <v>3.5</v>
      </c>
      <c r="F154" s="482">
        <f t="shared" si="0"/>
        <v>5.0820000000000007</v>
      </c>
      <c r="G154" s="483">
        <f t="shared" si="1"/>
        <v>7.8540000000000001</v>
      </c>
      <c r="H154" s="631"/>
      <c r="I154" s="632"/>
      <c r="J154" s="633"/>
      <c r="K154" s="633"/>
      <c r="L154" s="128"/>
      <c r="M154" s="129"/>
      <c r="N154" s="130"/>
      <c r="O154" s="127"/>
      <c r="P154" s="131"/>
      <c r="Q154" s="132"/>
      <c r="R154" s="10"/>
      <c r="S154" s="10"/>
    </row>
    <row r="155" spans="1:19" ht="25">
      <c r="A155" s="477" t="s">
        <v>1373</v>
      </c>
      <c r="B155" s="477" t="s">
        <v>1498</v>
      </c>
      <c r="C155" s="635" t="s">
        <v>87</v>
      </c>
      <c r="D155" s="479"/>
      <c r="E155" s="481">
        <v>3.5</v>
      </c>
      <c r="F155" s="482">
        <f t="shared" si="0"/>
        <v>5.0820000000000007</v>
      </c>
      <c r="G155" s="483">
        <f t="shared" si="1"/>
        <v>7.8540000000000001</v>
      </c>
      <c r="H155" s="631"/>
      <c r="I155" s="632"/>
      <c r="J155" s="633"/>
      <c r="K155" s="633"/>
      <c r="L155" s="128"/>
      <c r="M155" s="129"/>
      <c r="N155" s="130"/>
      <c r="O155" s="127"/>
      <c r="P155" s="131"/>
      <c r="Q155" s="132"/>
      <c r="R155" s="10"/>
      <c r="S155" s="10"/>
    </row>
    <row r="156" spans="1:19" ht="25">
      <c r="A156" s="477" t="s">
        <v>1373</v>
      </c>
      <c r="B156" s="477" t="s">
        <v>1499</v>
      </c>
      <c r="C156" s="635" t="s">
        <v>87</v>
      </c>
      <c r="D156" s="479"/>
      <c r="E156" s="481">
        <v>2.5</v>
      </c>
      <c r="F156" s="482">
        <f t="shared" si="0"/>
        <v>3.63</v>
      </c>
      <c r="G156" s="483">
        <f t="shared" si="1"/>
        <v>5.6099999999999994</v>
      </c>
      <c r="H156" s="631"/>
      <c r="I156" s="632"/>
      <c r="J156" s="633"/>
      <c r="K156" s="633"/>
      <c r="L156" s="128"/>
      <c r="M156" s="129"/>
      <c r="N156" s="130"/>
      <c r="O156" s="127"/>
      <c r="P156" s="131"/>
      <c r="Q156" s="132"/>
      <c r="R156" s="10"/>
      <c r="S156" s="10"/>
    </row>
    <row r="157" spans="1:19" ht="25">
      <c r="A157" s="477" t="s">
        <v>1373</v>
      </c>
      <c r="B157" s="477" t="s">
        <v>1500</v>
      </c>
      <c r="C157" s="628" t="s">
        <v>79</v>
      </c>
      <c r="D157" s="479"/>
      <c r="E157" s="481">
        <v>3.5</v>
      </c>
      <c r="F157" s="482">
        <f t="shared" si="0"/>
        <v>5.0820000000000007</v>
      </c>
      <c r="G157" s="483">
        <f t="shared" si="1"/>
        <v>7.8540000000000001</v>
      </c>
      <c r="H157" s="631"/>
      <c r="I157" s="632"/>
      <c r="J157" s="633"/>
      <c r="K157" s="633"/>
      <c r="L157" s="128"/>
      <c r="M157" s="129"/>
      <c r="N157" s="130"/>
      <c r="O157" s="127"/>
      <c r="P157" s="131"/>
      <c r="Q157" s="132"/>
      <c r="R157" s="10"/>
      <c r="S157" s="10"/>
    </row>
    <row r="158" spans="1:19" ht="25">
      <c r="A158" s="477" t="s">
        <v>1373</v>
      </c>
      <c r="B158" s="477" t="s">
        <v>1501</v>
      </c>
      <c r="C158" s="628" t="s">
        <v>79</v>
      </c>
      <c r="D158" s="479"/>
      <c r="E158" s="487">
        <v>3.25</v>
      </c>
      <c r="F158" s="482">
        <f t="shared" si="0"/>
        <v>4.7190000000000003</v>
      </c>
      <c r="G158" s="483">
        <f t="shared" si="1"/>
        <v>7.2930000000000001</v>
      </c>
      <c r="H158" s="631"/>
      <c r="I158" s="632"/>
      <c r="J158" s="633"/>
      <c r="K158" s="633"/>
      <c r="L158" s="128"/>
      <c r="M158" s="129"/>
      <c r="N158" s="130"/>
      <c r="O158" s="127"/>
      <c r="P158" s="131"/>
      <c r="Q158" s="132"/>
      <c r="R158" s="10"/>
      <c r="S158" s="10"/>
    </row>
    <row r="159" spans="1:19" ht="25">
      <c r="A159" s="477" t="s">
        <v>1373</v>
      </c>
      <c r="B159" s="477" t="s">
        <v>1502</v>
      </c>
      <c r="C159" s="628" t="s">
        <v>79</v>
      </c>
      <c r="D159" s="479"/>
      <c r="E159" s="487">
        <v>3.5</v>
      </c>
      <c r="F159" s="482">
        <f t="shared" si="0"/>
        <v>5.0820000000000007</v>
      </c>
      <c r="G159" s="483">
        <f t="shared" si="1"/>
        <v>7.8540000000000001</v>
      </c>
      <c r="H159" s="631"/>
      <c r="I159" s="632"/>
      <c r="J159" s="633"/>
      <c r="K159" s="633"/>
      <c r="L159" s="128"/>
      <c r="M159" s="129"/>
      <c r="N159" s="130"/>
      <c r="O159" s="127"/>
      <c r="P159" s="131"/>
      <c r="Q159" s="132"/>
      <c r="R159" s="10"/>
      <c r="S159" s="10"/>
    </row>
    <row r="160" spans="1:19" ht="25">
      <c r="A160" s="477" t="s">
        <v>1373</v>
      </c>
      <c r="B160" s="477" t="s">
        <v>1503</v>
      </c>
      <c r="C160" s="628" t="s">
        <v>79</v>
      </c>
      <c r="D160" s="479"/>
      <c r="E160" s="481">
        <v>3.25</v>
      </c>
      <c r="F160" s="482">
        <f t="shared" si="0"/>
        <v>4.7190000000000003</v>
      </c>
      <c r="G160" s="483">
        <f t="shared" si="1"/>
        <v>7.2930000000000001</v>
      </c>
      <c r="H160" s="631"/>
      <c r="I160" s="632"/>
      <c r="J160" s="633"/>
      <c r="K160" s="633"/>
      <c r="L160" s="128"/>
      <c r="M160" s="129"/>
      <c r="N160" s="130"/>
      <c r="O160" s="127"/>
      <c r="P160" s="131"/>
      <c r="Q160" s="132"/>
      <c r="R160" s="10"/>
      <c r="S160" s="10"/>
    </row>
    <row r="161" spans="1:19" ht="25">
      <c r="A161" s="477" t="s">
        <v>1373</v>
      </c>
      <c r="B161" s="477" t="s">
        <v>1504</v>
      </c>
      <c r="C161" s="628" t="s">
        <v>79</v>
      </c>
      <c r="D161" s="479"/>
      <c r="E161" s="481">
        <v>3.5</v>
      </c>
      <c r="F161" s="482">
        <f t="shared" si="0"/>
        <v>5.0820000000000007</v>
      </c>
      <c r="G161" s="483">
        <f t="shared" si="1"/>
        <v>7.8540000000000001</v>
      </c>
      <c r="H161" s="631"/>
      <c r="I161" s="632"/>
      <c r="J161" s="633"/>
      <c r="K161" s="633"/>
      <c r="L161" s="128"/>
      <c r="M161" s="129"/>
      <c r="N161" s="130"/>
      <c r="O161" s="127"/>
      <c r="P161" s="131"/>
      <c r="Q161" s="132"/>
      <c r="R161" s="10"/>
      <c r="S161" s="10"/>
    </row>
    <row r="162" spans="1:19" ht="25">
      <c r="A162" s="477" t="s">
        <v>1373</v>
      </c>
      <c r="B162" s="477" t="s">
        <v>1505</v>
      </c>
      <c r="C162" s="628" t="s">
        <v>79</v>
      </c>
      <c r="D162" s="479"/>
      <c r="E162" s="481">
        <v>3.5</v>
      </c>
      <c r="F162" s="482">
        <f t="shared" si="0"/>
        <v>5.0820000000000007</v>
      </c>
      <c r="G162" s="483">
        <f t="shared" si="1"/>
        <v>7.8540000000000001</v>
      </c>
      <c r="H162" s="631"/>
      <c r="I162" s="632"/>
      <c r="J162" s="633"/>
      <c r="K162" s="633"/>
      <c r="L162" s="128"/>
      <c r="M162" s="129"/>
      <c r="N162" s="130"/>
      <c r="O162" s="127"/>
      <c r="P162" s="131"/>
      <c r="Q162" s="132"/>
      <c r="R162" s="10"/>
      <c r="S162" s="10"/>
    </row>
    <row r="163" spans="1:19" ht="25">
      <c r="A163" s="477" t="s">
        <v>1373</v>
      </c>
      <c r="B163" s="477" t="s">
        <v>1506</v>
      </c>
      <c r="C163" s="628" t="s">
        <v>79</v>
      </c>
      <c r="D163" s="479"/>
      <c r="E163" s="481">
        <v>3.25</v>
      </c>
      <c r="F163" s="482">
        <f t="shared" si="0"/>
        <v>4.7190000000000003</v>
      </c>
      <c r="G163" s="483">
        <f t="shared" si="1"/>
        <v>7.2930000000000001</v>
      </c>
      <c r="H163" s="631"/>
      <c r="I163" s="632"/>
      <c r="J163" s="633"/>
      <c r="K163" s="633"/>
      <c r="L163" s="128"/>
      <c r="M163" s="129"/>
      <c r="N163" s="130"/>
      <c r="O163" s="127"/>
      <c r="P163" s="131"/>
      <c r="Q163" s="132"/>
      <c r="R163" s="10"/>
      <c r="S163" s="10"/>
    </row>
    <row r="164" spans="1:19" ht="25">
      <c r="A164" s="477" t="s">
        <v>1373</v>
      </c>
      <c r="B164" s="477" t="s">
        <v>1507</v>
      </c>
      <c r="C164" s="629" t="s">
        <v>79</v>
      </c>
      <c r="D164" s="479"/>
      <c r="E164" s="481">
        <v>3.5</v>
      </c>
      <c r="F164" s="482">
        <f t="shared" si="0"/>
        <v>5.0820000000000007</v>
      </c>
      <c r="G164" s="483">
        <f t="shared" si="1"/>
        <v>7.8540000000000001</v>
      </c>
      <c r="H164" s="631"/>
      <c r="I164" s="632"/>
      <c r="J164" s="633"/>
      <c r="K164" s="633"/>
      <c r="L164" s="128"/>
      <c r="M164" s="129"/>
      <c r="N164" s="130"/>
      <c r="O164" s="127"/>
      <c r="P164" s="131"/>
      <c r="Q164" s="132"/>
      <c r="R164" s="10"/>
      <c r="S164" s="10"/>
    </row>
    <row r="165" spans="1:19" ht="25">
      <c r="A165" s="477" t="s">
        <v>1373</v>
      </c>
      <c r="B165" s="477" t="s">
        <v>1508</v>
      </c>
      <c r="C165" s="628" t="s">
        <v>79</v>
      </c>
      <c r="D165" s="479"/>
      <c r="E165" s="481">
        <v>3.25</v>
      </c>
      <c r="F165" s="482">
        <f t="shared" si="0"/>
        <v>4.7190000000000003</v>
      </c>
      <c r="G165" s="483">
        <f t="shared" si="1"/>
        <v>7.2930000000000001</v>
      </c>
      <c r="H165" s="631"/>
      <c r="I165" s="632"/>
      <c r="J165" s="633"/>
      <c r="K165" s="633"/>
      <c r="L165" s="128"/>
      <c r="M165" s="129"/>
      <c r="N165" s="130"/>
      <c r="O165" s="127"/>
      <c r="P165" s="131"/>
      <c r="Q165" s="132"/>
      <c r="R165" s="10"/>
      <c r="S165" s="10"/>
    </row>
    <row r="166" spans="1:19" ht="25">
      <c r="A166" s="477" t="s">
        <v>1373</v>
      </c>
      <c r="B166" s="477" t="s">
        <v>1509</v>
      </c>
      <c r="C166" s="628" t="s">
        <v>79</v>
      </c>
      <c r="D166" s="479"/>
      <c r="E166" s="481">
        <v>3.5</v>
      </c>
      <c r="F166" s="482">
        <f t="shared" si="0"/>
        <v>5.0820000000000007</v>
      </c>
      <c r="G166" s="483">
        <f t="shared" si="1"/>
        <v>7.8540000000000001</v>
      </c>
      <c r="H166" s="631"/>
      <c r="I166" s="632"/>
      <c r="J166" s="633"/>
      <c r="K166" s="633"/>
      <c r="L166" s="128"/>
      <c r="M166" s="129"/>
      <c r="N166" s="130"/>
      <c r="O166" s="127"/>
      <c r="P166" s="131"/>
      <c r="Q166" s="132"/>
      <c r="R166" s="10"/>
      <c r="S166" s="10"/>
    </row>
    <row r="167" spans="1:19" ht="25">
      <c r="A167" s="477" t="s">
        <v>1373</v>
      </c>
      <c r="B167" s="477" t="s">
        <v>1510</v>
      </c>
      <c r="C167" s="628" t="s">
        <v>79</v>
      </c>
      <c r="D167" s="479"/>
      <c r="E167" s="481">
        <v>3.25</v>
      </c>
      <c r="F167" s="482">
        <f t="shared" si="0"/>
        <v>4.7190000000000003</v>
      </c>
      <c r="G167" s="483">
        <f t="shared" si="1"/>
        <v>7.2930000000000001</v>
      </c>
      <c r="H167" s="631"/>
      <c r="I167" s="632"/>
      <c r="J167" s="633"/>
      <c r="K167" s="633"/>
      <c r="L167" s="128"/>
      <c r="M167" s="129"/>
      <c r="N167" s="130"/>
      <c r="O167" s="127"/>
      <c r="P167" s="131"/>
      <c r="Q167" s="132"/>
      <c r="R167" s="10"/>
      <c r="S167" s="10"/>
    </row>
    <row r="168" spans="1:19" ht="25">
      <c r="A168" s="477" t="s">
        <v>1373</v>
      </c>
      <c r="B168" s="477" t="s">
        <v>1511</v>
      </c>
      <c r="C168" s="628" t="s">
        <v>79</v>
      </c>
      <c r="D168" s="479"/>
      <c r="E168" s="481">
        <v>3.5</v>
      </c>
      <c r="F168" s="482">
        <f t="shared" si="0"/>
        <v>5.0820000000000007</v>
      </c>
      <c r="G168" s="483">
        <f t="shared" si="1"/>
        <v>7.8540000000000001</v>
      </c>
      <c r="H168" s="631"/>
      <c r="I168" s="632"/>
      <c r="J168" s="633"/>
      <c r="K168" s="633"/>
      <c r="L168" s="128"/>
      <c r="M168" s="129"/>
      <c r="N168" s="130"/>
      <c r="O168" s="127"/>
      <c r="P168" s="131"/>
      <c r="Q168" s="132"/>
      <c r="R168" s="10"/>
      <c r="S168" s="10"/>
    </row>
    <row r="169" spans="1:19" ht="25">
      <c r="A169" s="477" t="s">
        <v>1373</v>
      </c>
      <c r="B169" s="477" t="s">
        <v>1512</v>
      </c>
      <c r="C169" s="628" t="s">
        <v>79</v>
      </c>
      <c r="D169" s="479"/>
      <c r="E169" s="487">
        <v>3.5</v>
      </c>
      <c r="F169" s="482">
        <f t="shared" si="0"/>
        <v>5.0820000000000007</v>
      </c>
      <c r="G169" s="483">
        <f t="shared" si="1"/>
        <v>7.8540000000000001</v>
      </c>
      <c r="H169" s="631"/>
      <c r="I169" s="632"/>
      <c r="J169" s="633"/>
      <c r="K169" s="633"/>
      <c r="L169" s="128"/>
      <c r="M169" s="129"/>
      <c r="N169" s="130"/>
      <c r="O169" s="127"/>
      <c r="P169" s="131"/>
      <c r="Q169" s="132"/>
      <c r="R169" s="10"/>
      <c r="S169" s="10"/>
    </row>
    <row r="170" spans="1:19" ht="25">
      <c r="A170" s="477" t="s">
        <v>1373</v>
      </c>
      <c r="B170" s="477" t="s">
        <v>1513</v>
      </c>
      <c r="C170" s="628" t="s">
        <v>79</v>
      </c>
      <c r="D170" s="479"/>
      <c r="E170" s="481">
        <v>3.25</v>
      </c>
      <c r="F170" s="482">
        <f t="shared" si="0"/>
        <v>4.7190000000000003</v>
      </c>
      <c r="G170" s="483">
        <f t="shared" si="1"/>
        <v>7.2930000000000001</v>
      </c>
      <c r="H170" s="631"/>
      <c r="I170" s="632"/>
      <c r="J170" s="633"/>
      <c r="K170" s="633"/>
      <c r="L170" s="128"/>
      <c r="M170" s="129"/>
      <c r="N170" s="130"/>
      <c r="O170" s="127"/>
      <c r="P170" s="131"/>
      <c r="Q170" s="132"/>
      <c r="R170" s="10"/>
      <c r="S170" s="10"/>
    </row>
    <row r="171" spans="1:19" ht="25">
      <c r="A171" s="477" t="s">
        <v>1373</v>
      </c>
      <c r="B171" s="477" t="s">
        <v>1514</v>
      </c>
      <c r="C171" s="628" t="s">
        <v>79</v>
      </c>
      <c r="D171" s="479"/>
      <c r="E171" s="481">
        <v>3.5</v>
      </c>
      <c r="F171" s="482">
        <f t="shared" si="0"/>
        <v>5.0820000000000007</v>
      </c>
      <c r="G171" s="483">
        <f t="shared" si="1"/>
        <v>7.8540000000000001</v>
      </c>
      <c r="H171" s="631"/>
      <c r="I171" s="632"/>
      <c r="J171" s="633"/>
      <c r="K171" s="633"/>
      <c r="L171" s="128"/>
      <c r="M171" s="129"/>
      <c r="N171" s="130"/>
      <c r="O171" s="127"/>
      <c r="P171" s="131"/>
      <c r="Q171" s="132"/>
      <c r="R171" s="10"/>
      <c r="S171" s="10"/>
    </row>
    <row r="172" spans="1:19" ht="25">
      <c r="A172" s="477" t="s">
        <v>1373</v>
      </c>
      <c r="B172" s="477" t="s">
        <v>1515</v>
      </c>
      <c r="C172" s="628" t="s">
        <v>79</v>
      </c>
      <c r="D172" s="479"/>
      <c r="E172" s="481">
        <v>3.25</v>
      </c>
      <c r="F172" s="482">
        <f t="shared" si="0"/>
        <v>4.7190000000000003</v>
      </c>
      <c r="G172" s="483">
        <f t="shared" si="1"/>
        <v>7.2930000000000001</v>
      </c>
      <c r="H172" s="631"/>
      <c r="I172" s="632"/>
      <c r="J172" s="633"/>
      <c r="K172" s="633"/>
      <c r="L172" s="128"/>
      <c r="M172" s="129"/>
      <c r="N172" s="130"/>
      <c r="O172" s="127"/>
      <c r="P172" s="131"/>
      <c r="Q172" s="132"/>
      <c r="R172" s="10"/>
      <c r="S172" s="10"/>
    </row>
    <row r="173" spans="1:19" ht="25">
      <c r="A173" s="477" t="s">
        <v>1373</v>
      </c>
      <c r="B173" s="477" t="s">
        <v>1516</v>
      </c>
      <c r="C173" s="628" t="s">
        <v>79</v>
      </c>
      <c r="D173" s="479"/>
      <c r="E173" s="481">
        <v>3.5</v>
      </c>
      <c r="F173" s="482">
        <f t="shared" si="0"/>
        <v>5.0820000000000007</v>
      </c>
      <c r="G173" s="483">
        <f t="shared" si="1"/>
        <v>7.8540000000000001</v>
      </c>
      <c r="H173" s="631"/>
      <c r="I173" s="632"/>
      <c r="J173" s="633"/>
      <c r="K173" s="633"/>
      <c r="L173" s="128"/>
      <c r="M173" s="129"/>
      <c r="N173" s="130"/>
      <c r="O173" s="127"/>
      <c r="P173" s="131"/>
      <c r="Q173" s="132"/>
      <c r="R173" s="10"/>
      <c r="S173" s="10"/>
    </row>
    <row r="174" spans="1:19" ht="25">
      <c r="A174" s="477" t="s">
        <v>1373</v>
      </c>
      <c r="B174" s="477" t="s">
        <v>1517</v>
      </c>
      <c r="C174" s="628" t="s">
        <v>79</v>
      </c>
      <c r="D174" s="479"/>
      <c r="E174" s="481">
        <v>3.25</v>
      </c>
      <c r="F174" s="482">
        <f t="shared" si="0"/>
        <v>4.7190000000000003</v>
      </c>
      <c r="G174" s="483">
        <f t="shared" si="1"/>
        <v>7.2930000000000001</v>
      </c>
      <c r="H174" s="631"/>
      <c r="I174" s="632"/>
      <c r="J174" s="633"/>
      <c r="K174" s="633"/>
      <c r="L174" s="128"/>
      <c r="M174" s="129"/>
      <c r="N174" s="130"/>
      <c r="O174" s="127"/>
      <c r="P174" s="131"/>
      <c r="Q174" s="132"/>
      <c r="R174" s="10"/>
      <c r="S174" s="10"/>
    </row>
    <row r="175" spans="1:19" ht="25">
      <c r="A175" s="477" t="s">
        <v>1373</v>
      </c>
      <c r="B175" s="477" t="s">
        <v>1518</v>
      </c>
      <c r="C175" s="628" t="s">
        <v>79</v>
      </c>
      <c r="D175" s="479"/>
      <c r="E175" s="481">
        <v>3.5</v>
      </c>
      <c r="F175" s="482">
        <f t="shared" si="0"/>
        <v>5.0820000000000007</v>
      </c>
      <c r="G175" s="483">
        <f t="shared" si="1"/>
        <v>7.8540000000000001</v>
      </c>
      <c r="H175" s="631"/>
      <c r="I175" s="632"/>
      <c r="J175" s="633"/>
      <c r="K175" s="633"/>
      <c r="L175" s="128"/>
      <c r="M175" s="129"/>
      <c r="N175" s="130"/>
      <c r="O175" s="127"/>
      <c r="P175" s="131"/>
      <c r="Q175" s="132"/>
      <c r="R175" s="10"/>
      <c r="S175" s="10"/>
    </row>
    <row r="176" spans="1:19" ht="25">
      <c r="A176" s="477" t="s">
        <v>1373</v>
      </c>
      <c r="B176" s="477" t="s">
        <v>1519</v>
      </c>
      <c r="C176" s="628" t="s">
        <v>79</v>
      </c>
      <c r="D176" s="479"/>
      <c r="E176" s="487">
        <v>3.25</v>
      </c>
      <c r="F176" s="482">
        <f t="shared" si="0"/>
        <v>4.7190000000000003</v>
      </c>
      <c r="G176" s="483">
        <f t="shared" si="1"/>
        <v>7.2930000000000001</v>
      </c>
      <c r="H176" s="631"/>
      <c r="I176" s="632"/>
      <c r="J176" s="633"/>
      <c r="K176" s="633"/>
      <c r="L176" s="128"/>
      <c r="M176" s="129"/>
      <c r="N176" s="130"/>
      <c r="O176" s="127"/>
      <c r="P176" s="131"/>
      <c r="Q176" s="132"/>
      <c r="R176" s="10"/>
      <c r="S176" s="10"/>
    </row>
    <row r="177" spans="1:19" ht="25">
      <c r="A177" s="477" t="s">
        <v>1373</v>
      </c>
      <c r="B177" s="477" t="s">
        <v>1520</v>
      </c>
      <c r="C177" s="628" t="s">
        <v>79</v>
      </c>
      <c r="D177" s="479"/>
      <c r="E177" s="636"/>
      <c r="F177" s="482">
        <f t="shared" si="0"/>
        <v>0</v>
      </c>
      <c r="G177" s="483">
        <f t="shared" si="1"/>
        <v>0</v>
      </c>
      <c r="H177" s="631"/>
      <c r="I177" s="632"/>
      <c r="J177" s="633"/>
      <c r="K177" s="633"/>
      <c r="L177" s="128"/>
      <c r="M177" s="129"/>
      <c r="N177" s="130"/>
      <c r="O177" s="127"/>
      <c r="P177" s="131"/>
      <c r="Q177" s="132"/>
      <c r="R177" s="10"/>
      <c r="S177" s="10"/>
    </row>
    <row r="178" spans="1:19" ht="25">
      <c r="A178" s="477" t="s">
        <v>1373</v>
      </c>
      <c r="B178" s="477" t="s">
        <v>1521</v>
      </c>
      <c r="C178" s="628" t="s">
        <v>79</v>
      </c>
      <c r="D178" s="479"/>
      <c r="E178" s="481">
        <v>4.5</v>
      </c>
      <c r="F178" s="482">
        <f t="shared" si="0"/>
        <v>6.5340000000000007</v>
      </c>
      <c r="G178" s="483">
        <f t="shared" si="1"/>
        <v>10.098000000000001</v>
      </c>
      <c r="H178" s="631"/>
      <c r="I178" s="632"/>
      <c r="J178" s="633"/>
      <c r="K178" s="633"/>
      <c r="L178" s="128"/>
      <c r="M178" s="129"/>
      <c r="N178" s="130"/>
      <c r="O178" s="127"/>
      <c r="P178" s="131"/>
      <c r="Q178" s="132"/>
      <c r="R178" s="10"/>
      <c r="S178" s="10"/>
    </row>
    <row r="179" spans="1:19" ht="25">
      <c r="A179" s="477" t="s">
        <v>1373</v>
      </c>
      <c r="B179" s="477" t="s">
        <v>1522</v>
      </c>
      <c r="C179" s="628" t="s">
        <v>79</v>
      </c>
      <c r="D179" s="479"/>
      <c r="E179" s="481">
        <v>4.5</v>
      </c>
      <c r="F179" s="482">
        <f t="shared" si="0"/>
        <v>6.5340000000000007</v>
      </c>
      <c r="G179" s="483">
        <f t="shared" si="1"/>
        <v>10.098000000000001</v>
      </c>
      <c r="H179" s="631"/>
      <c r="I179" s="632"/>
      <c r="J179" s="633"/>
      <c r="K179" s="633"/>
      <c r="L179" s="128"/>
      <c r="M179" s="129"/>
      <c r="N179" s="130"/>
      <c r="O179" s="127"/>
      <c r="P179" s="131"/>
      <c r="Q179" s="132"/>
      <c r="R179" s="10"/>
      <c r="S179" s="10"/>
    </row>
    <row r="180" spans="1:19" ht="25">
      <c r="A180" s="477" t="s">
        <v>1373</v>
      </c>
      <c r="B180" s="477" t="s">
        <v>1523</v>
      </c>
      <c r="C180" s="628" t="s">
        <v>79</v>
      </c>
      <c r="D180" s="479"/>
      <c r="E180" s="481">
        <v>4.95</v>
      </c>
      <c r="F180" s="482">
        <f t="shared" si="0"/>
        <v>7.1874000000000002</v>
      </c>
      <c r="G180" s="483">
        <f t="shared" si="1"/>
        <v>11.107799999999999</v>
      </c>
      <c r="H180" s="631"/>
      <c r="I180" s="632"/>
      <c r="J180" s="633"/>
      <c r="K180" s="633"/>
      <c r="L180" s="128"/>
      <c r="M180" s="129"/>
      <c r="N180" s="130"/>
      <c r="O180" s="127"/>
      <c r="P180" s="131"/>
      <c r="Q180" s="132"/>
      <c r="R180" s="10"/>
      <c r="S180" s="10"/>
    </row>
    <row r="181" spans="1:19" ht="25">
      <c r="A181" s="477" t="s">
        <v>1373</v>
      </c>
      <c r="B181" s="477" t="s">
        <v>1524</v>
      </c>
      <c r="C181" s="628" t="s">
        <v>79</v>
      </c>
      <c r="D181" s="479"/>
      <c r="E181" s="481">
        <v>9.9499999999999993</v>
      </c>
      <c r="F181" s="482">
        <f t="shared" si="0"/>
        <v>14.447400000000002</v>
      </c>
      <c r="G181" s="483">
        <f t="shared" si="1"/>
        <v>22.3278</v>
      </c>
      <c r="H181" s="631"/>
      <c r="I181" s="632"/>
      <c r="J181" s="633"/>
      <c r="K181" s="633"/>
      <c r="L181" s="128"/>
      <c r="M181" s="129"/>
      <c r="N181" s="130"/>
      <c r="O181" s="127"/>
      <c r="P181" s="131"/>
      <c r="Q181" s="132"/>
      <c r="R181" s="10"/>
      <c r="S181" s="10"/>
    </row>
    <row r="182" spans="1:19" ht="25">
      <c r="A182" s="477" t="s">
        <v>1373</v>
      </c>
      <c r="B182" s="477" t="s">
        <v>1525</v>
      </c>
      <c r="C182" s="628" t="s">
        <v>79</v>
      </c>
      <c r="D182" s="479"/>
      <c r="E182" s="481">
        <v>5.95</v>
      </c>
      <c r="F182" s="482">
        <f t="shared" si="0"/>
        <v>8.639400000000002</v>
      </c>
      <c r="G182" s="483">
        <f t="shared" si="1"/>
        <v>13.351800000000001</v>
      </c>
      <c r="H182" s="631"/>
      <c r="I182" s="632"/>
      <c r="J182" s="633"/>
      <c r="K182" s="633"/>
      <c r="L182" s="128"/>
      <c r="M182" s="129"/>
      <c r="N182" s="130"/>
      <c r="O182" s="127"/>
      <c r="P182" s="131"/>
      <c r="Q182" s="132"/>
      <c r="R182" s="10"/>
      <c r="S182" s="10"/>
    </row>
    <row r="183" spans="1:19" ht="25">
      <c r="A183" s="477" t="s">
        <v>1373</v>
      </c>
      <c r="B183" s="477" t="s">
        <v>1526</v>
      </c>
      <c r="C183" s="628" t="s">
        <v>79</v>
      </c>
      <c r="D183" s="479"/>
      <c r="E183" s="481">
        <v>14.95</v>
      </c>
      <c r="F183" s="482">
        <f t="shared" si="0"/>
        <v>21.7074</v>
      </c>
      <c r="G183" s="483">
        <f t="shared" si="1"/>
        <v>33.547799999999995</v>
      </c>
      <c r="H183" s="631"/>
      <c r="I183" s="632"/>
      <c r="J183" s="633"/>
      <c r="K183" s="633"/>
      <c r="L183" s="128"/>
      <c r="M183" s="129"/>
      <c r="N183" s="130"/>
      <c r="O183" s="127"/>
      <c r="P183" s="131"/>
      <c r="Q183" s="132"/>
      <c r="R183" s="10"/>
      <c r="S183" s="10"/>
    </row>
    <row r="184" spans="1:19" ht="25">
      <c r="A184" s="477" t="s">
        <v>1373</v>
      </c>
      <c r="B184" s="637" t="s">
        <v>1527</v>
      </c>
      <c r="C184" s="628" t="s">
        <v>79</v>
      </c>
      <c r="D184" s="479"/>
      <c r="E184" s="636"/>
      <c r="F184" s="482">
        <f t="shared" si="0"/>
        <v>0</v>
      </c>
      <c r="G184" s="483">
        <f t="shared" si="1"/>
        <v>0</v>
      </c>
      <c r="H184" s="631"/>
      <c r="I184" s="632"/>
      <c r="J184" s="633"/>
      <c r="K184" s="633"/>
      <c r="L184" s="128"/>
      <c r="M184" s="129"/>
      <c r="N184" s="130"/>
      <c r="O184" s="127"/>
      <c r="P184" s="131"/>
      <c r="Q184" s="132"/>
      <c r="R184" s="10"/>
      <c r="S184" s="10"/>
    </row>
    <row r="185" spans="1:19" ht="25">
      <c r="A185" s="477" t="s">
        <v>1373</v>
      </c>
      <c r="B185" s="477" t="s">
        <v>1528</v>
      </c>
      <c r="C185" s="628" t="s">
        <v>79</v>
      </c>
      <c r="D185" s="479"/>
      <c r="E185" s="481">
        <v>2.95</v>
      </c>
      <c r="F185" s="482">
        <f t="shared" si="0"/>
        <v>4.2834000000000012</v>
      </c>
      <c r="G185" s="483">
        <f t="shared" si="1"/>
        <v>6.6198000000000006</v>
      </c>
      <c r="H185" s="631"/>
      <c r="I185" s="632"/>
      <c r="J185" s="633"/>
      <c r="K185" s="633"/>
      <c r="L185" s="128"/>
      <c r="M185" s="129"/>
      <c r="N185" s="130"/>
      <c r="O185" s="127"/>
      <c r="P185" s="131"/>
      <c r="Q185" s="132"/>
      <c r="R185" s="10"/>
      <c r="S185" s="10"/>
    </row>
    <row r="186" spans="1:19" ht="25">
      <c r="A186" s="477" t="s">
        <v>1373</v>
      </c>
      <c r="B186" s="477" t="s">
        <v>1529</v>
      </c>
      <c r="C186" s="628" t="s">
        <v>79</v>
      </c>
      <c r="D186" s="479"/>
      <c r="E186" s="481">
        <v>2.5</v>
      </c>
      <c r="F186" s="482">
        <f t="shared" si="0"/>
        <v>3.63</v>
      </c>
      <c r="G186" s="483">
        <f t="shared" si="1"/>
        <v>5.6099999999999994</v>
      </c>
      <c r="H186" s="631"/>
      <c r="I186" s="632"/>
      <c r="J186" s="633"/>
      <c r="K186" s="633"/>
      <c r="L186" s="128"/>
      <c r="M186" s="129"/>
      <c r="N186" s="130"/>
      <c r="O186" s="127"/>
      <c r="P186" s="131"/>
      <c r="Q186" s="132"/>
      <c r="R186" s="10"/>
      <c r="S186" s="10"/>
    </row>
    <row r="187" spans="1:19" ht="25">
      <c r="A187" s="477" t="s">
        <v>1373</v>
      </c>
      <c r="B187" s="477" t="s">
        <v>1530</v>
      </c>
      <c r="C187" s="628" t="s">
        <v>79</v>
      </c>
      <c r="D187" s="479"/>
      <c r="E187" s="487">
        <v>2.4500000000000002</v>
      </c>
      <c r="F187" s="482">
        <f t="shared" si="0"/>
        <v>3.5574000000000008</v>
      </c>
      <c r="G187" s="483">
        <f t="shared" si="1"/>
        <v>5.4978000000000007</v>
      </c>
      <c r="H187" s="631"/>
      <c r="I187" s="632"/>
      <c r="J187" s="633"/>
      <c r="K187" s="633"/>
      <c r="L187" s="128"/>
      <c r="M187" s="129"/>
      <c r="N187" s="130"/>
      <c r="O187" s="127"/>
      <c r="P187" s="131"/>
      <c r="Q187" s="132"/>
      <c r="R187" s="10"/>
      <c r="S187" s="10"/>
    </row>
    <row r="188" spans="1:19" ht="25">
      <c r="A188" s="477" t="s">
        <v>1373</v>
      </c>
      <c r="B188" s="477" t="s">
        <v>1531</v>
      </c>
      <c r="C188" s="628" t="s">
        <v>79</v>
      </c>
      <c r="D188" s="479"/>
      <c r="E188" s="487">
        <v>1.3</v>
      </c>
      <c r="F188" s="482">
        <f t="shared" si="0"/>
        <v>1.8876000000000004</v>
      </c>
      <c r="G188" s="483">
        <f t="shared" si="1"/>
        <v>2.9172000000000002</v>
      </c>
      <c r="H188" s="631"/>
      <c r="I188" s="632"/>
      <c r="J188" s="633"/>
      <c r="K188" s="633"/>
      <c r="L188" s="128"/>
      <c r="M188" s="129"/>
      <c r="N188" s="130"/>
      <c r="O188" s="127"/>
      <c r="P188" s="131"/>
      <c r="Q188" s="132"/>
      <c r="R188" s="10"/>
      <c r="S188" s="10"/>
    </row>
    <row r="189" spans="1:19" ht="25">
      <c r="A189" s="477" t="s">
        <v>1373</v>
      </c>
      <c r="B189" s="477" t="s">
        <v>1532</v>
      </c>
      <c r="C189" s="628" t="s">
        <v>79</v>
      </c>
      <c r="D189" s="479"/>
      <c r="E189" s="487">
        <v>2.25</v>
      </c>
      <c r="F189" s="482">
        <f t="shared" si="0"/>
        <v>3.2670000000000003</v>
      </c>
      <c r="G189" s="483">
        <f t="shared" si="1"/>
        <v>5.0490000000000004</v>
      </c>
      <c r="H189" s="631"/>
      <c r="I189" s="632"/>
      <c r="J189" s="633"/>
      <c r="K189" s="633"/>
      <c r="L189" s="128"/>
      <c r="M189" s="129"/>
      <c r="N189" s="130"/>
      <c r="O189" s="127"/>
      <c r="P189" s="131"/>
      <c r="Q189" s="132"/>
      <c r="R189" s="10"/>
      <c r="S189" s="10"/>
    </row>
    <row r="190" spans="1:19" ht="25">
      <c r="A190" s="477" t="s">
        <v>1373</v>
      </c>
      <c r="B190" s="477" t="s">
        <v>1533</v>
      </c>
      <c r="C190" s="628" t="s">
        <v>79</v>
      </c>
      <c r="D190" s="479"/>
      <c r="E190" s="487">
        <v>1.6</v>
      </c>
      <c r="F190" s="482">
        <f t="shared" si="0"/>
        <v>2.3232000000000004</v>
      </c>
      <c r="G190" s="483">
        <f t="shared" si="1"/>
        <v>3.5904000000000003</v>
      </c>
      <c r="H190" s="631"/>
      <c r="I190" s="632"/>
      <c r="J190" s="633"/>
      <c r="K190" s="633"/>
      <c r="L190" s="128"/>
      <c r="M190" s="129"/>
      <c r="N190" s="130"/>
      <c r="O190" s="127"/>
      <c r="P190" s="131"/>
      <c r="Q190" s="132"/>
      <c r="R190" s="10"/>
      <c r="S190" s="10"/>
    </row>
    <row r="191" spans="1:19" ht="25">
      <c r="A191" s="477" t="s">
        <v>1373</v>
      </c>
      <c r="B191" s="477" t="s">
        <v>1534</v>
      </c>
      <c r="C191" s="628" t="s">
        <v>79</v>
      </c>
      <c r="D191" s="479"/>
      <c r="E191" s="481">
        <v>4.95</v>
      </c>
      <c r="F191" s="482">
        <f t="shared" si="0"/>
        <v>7.1874000000000002</v>
      </c>
      <c r="G191" s="483">
        <f t="shared" si="1"/>
        <v>11.107799999999999</v>
      </c>
      <c r="H191" s="631"/>
      <c r="I191" s="632"/>
      <c r="J191" s="633"/>
      <c r="K191" s="633"/>
      <c r="L191" s="128"/>
      <c r="M191" s="129"/>
      <c r="N191" s="130"/>
      <c r="O191" s="127"/>
      <c r="P191" s="131"/>
      <c r="Q191" s="132"/>
      <c r="R191" s="10"/>
      <c r="S191" s="10"/>
    </row>
    <row r="192" spans="1:19" ht="25">
      <c r="A192" s="477" t="s">
        <v>1373</v>
      </c>
      <c r="B192" s="477" t="s">
        <v>1535</v>
      </c>
      <c r="C192" s="628" t="s">
        <v>79</v>
      </c>
      <c r="D192" s="479"/>
      <c r="E192" s="481">
        <v>6.95</v>
      </c>
      <c r="F192" s="482">
        <f t="shared" si="0"/>
        <v>10.0914</v>
      </c>
      <c r="G192" s="483">
        <f t="shared" si="1"/>
        <v>15.595799999999999</v>
      </c>
      <c r="H192" s="631"/>
      <c r="I192" s="632"/>
      <c r="J192" s="633"/>
      <c r="K192" s="633"/>
      <c r="L192" s="128"/>
      <c r="M192" s="129"/>
      <c r="N192" s="130"/>
      <c r="O192" s="127"/>
      <c r="P192" s="131"/>
      <c r="Q192" s="132"/>
      <c r="R192" s="10"/>
      <c r="S192" s="10"/>
    </row>
    <row r="193" spans="1:19" ht="25">
      <c r="A193" s="477" t="s">
        <v>1373</v>
      </c>
      <c r="B193" s="477" t="s">
        <v>1536</v>
      </c>
      <c r="C193" s="628" t="s">
        <v>79</v>
      </c>
      <c r="D193" s="479"/>
      <c r="E193" s="481">
        <v>2.95</v>
      </c>
      <c r="F193" s="482">
        <f t="shared" si="0"/>
        <v>4.2834000000000012</v>
      </c>
      <c r="G193" s="483">
        <f t="shared" si="1"/>
        <v>6.6198000000000006</v>
      </c>
      <c r="H193" s="631"/>
      <c r="I193" s="632"/>
      <c r="J193" s="633"/>
      <c r="K193" s="633"/>
      <c r="L193" s="128"/>
      <c r="M193" s="129"/>
      <c r="N193" s="130"/>
      <c r="O193" s="127"/>
      <c r="P193" s="131"/>
      <c r="Q193" s="132"/>
      <c r="R193" s="10"/>
      <c r="S193" s="10"/>
    </row>
    <row r="194" spans="1:19" ht="25">
      <c r="A194" s="477" t="s">
        <v>1373</v>
      </c>
      <c r="B194" s="477" t="s">
        <v>1537</v>
      </c>
      <c r="C194" s="628" t="s">
        <v>79</v>
      </c>
      <c r="D194" s="479"/>
      <c r="E194" s="481">
        <v>14.95</v>
      </c>
      <c r="F194" s="482">
        <f t="shared" si="0"/>
        <v>21.7074</v>
      </c>
      <c r="G194" s="483">
        <f t="shared" si="1"/>
        <v>33.547799999999995</v>
      </c>
      <c r="H194" s="631"/>
      <c r="I194" s="632"/>
      <c r="J194" s="633"/>
      <c r="K194" s="633"/>
      <c r="L194" s="128"/>
      <c r="M194" s="129"/>
      <c r="N194" s="130"/>
      <c r="O194" s="127"/>
      <c r="P194" s="131"/>
      <c r="Q194" s="132"/>
      <c r="R194" s="10"/>
      <c r="S194" s="10"/>
    </row>
    <row r="195" spans="1:19" ht="25">
      <c r="A195" s="477" t="s">
        <v>1373</v>
      </c>
      <c r="B195" s="477" t="s">
        <v>1538</v>
      </c>
      <c r="C195" s="628" t="s">
        <v>79</v>
      </c>
      <c r="D195" s="479"/>
      <c r="E195" s="481">
        <v>2.95</v>
      </c>
      <c r="F195" s="482">
        <f t="shared" si="0"/>
        <v>4.2834000000000012</v>
      </c>
      <c r="G195" s="483">
        <f t="shared" si="1"/>
        <v>6.6198000000000006</v>
      </c>
      <c r="H195" s="631"/>
      <c r="I195" s="632"/>
      <c r="J195" s="633"/>
      <c r="K195" s="633"/>
      <c r="L195" s="128"/>
      <c r="M195" s="129"/>
      <c r="N195" s="130"/>
      <c r="O195" s="127"/>
      <c r="P195" s="131"/>
      <c r="Q195" s="132"/>
      <c r="R195" s="10"/>
      <c r="S195" s="10"/>
    </row>
    <row r="196" spans="1:19" ht="25">
      <c r="A196" s="477" t="s">
        <v>1373</v>
      </c>
      <c r="B196" s="477" t="s">
        <v>1539</v>
      </c>
      <c r="C196" s="628" t="s">
        <v>79</v>
      </c>
      <c r="D196" s="479"/>
      <c r="E196" s="481">
        <v>2.5</v>
      </c>
      <c r="F196" s="482">
        <f t="shared" si="0"/>
        <v>3.63</v>
      </c>
      <c r="G196" s="483">
        <f t="shared" si="1"/>
        <v>5.6099999999999994</v>
      </c>
      <c r="H196" s="631"/>
      <c r="I196" s="632"/>
      <c r="J196" s="633"/>
      <c r="K196" s="633"/>
      <c r="L196" s="128"/>
      <c r="M196" s="129"/>
      <c r="N196" s="130"/>
      <c r="O196" s="127"/>
      <c r="P196" s="131"/>
      <c r="Q196" s="132"/>
      <c r="R196" s="10"/>
      <c r="S196" s="10"/>
    </row>
    <row r="197" spans="1:19" ht="25">
      <c r="A197" s="477" t="s">
        <v>1373</v>
      </c>
      <c r="B197" s="477" t="s">
        <v>1539</v>
      </c>
      <c r="C197" s="628" t="s">
        <v>79</v>
      </c>
      <c r="D197" s="479"/>
      <c r="E197" s="481">
        <v>2.75</v>
      </c>
      <c r="F197" s="482">
        <f t="shared" si="0"/>
        <v>3.9930000000000008</v>
      </c>
      <c r="G197" s="483">
        <f t="shared" si="1"/>
        <v>6.1710000000000003</v>
      </c>
      <c r="H197" s="631"/>
      <c r="I197" s="632"/>
      <c r="J197" s="633"/>
      <c r="K197" s="633"/>
      <c r="L197" s="128"/>
      <c r="M197" s="129"/>
      <c r="N197" s="130"/>
      <c r="O197" s="127"/>
      <c r="P197" s="131"/>
      <c r="Q197" s="132"/>
      <c r="R197" s="10"/>
      <c r="S197" s="10"/>
    </row>
    <row r="198" spans="1:19" ht="25">
      <c r="A198" s="477" t="s">
        <v>1373</v>
      </c>
      <c r="B198" s="477" t="s">
        <v>1540</v>
      </c>
      <c r="C198" s="628" t="s">
        <v>79</v>
      </c>
      <c r="D198" s="479"/>
      <c r="E198" s="481">
        <v>5.25</v>
      </c>
      <c r="F198" s="482">
        <f t="shared" si="0"/>
        <v>7.6230000000000011</v>
      </c>
      <c r="G198" s="483">
        <f t="shared" si="1"/>
        <v>11.781000000000001</v>
      </c>
      <c r="H198" s="631"/>
      <c r="I198" s="632"/>
      <c r="J198" s="633"/>
      <c r="K198" s="633"/>
      <c r="L198" s="128"/>
      <c r="M198" s="129"/>
      <c r="N198" s="130"/>
      <c r="O198" s="127"/>
      <c r="P198" s="131"/>
      <c r="Q198" s="132"/>
      <c r="R198" s="10"/>
      <c r="S198" s="10"/>
    </row>
    <row r="199" spans="1:19" ht="25">
      <c r="A199" s="477" t="s">
        <v>1373</v>
      </c>
      <c r="B199" s="477" t="s">
        <v>1541</v>
      </c>
      <c r="C199" s="628" t="s">
        <v>79</v>
      </c>
      <c r="D199" s="479"/>
      <c r="E199" s="481">
        <v>7.5</v>
      </c>
      <c r="F199" s="482">
        <f t="shared" si="0"/>
        <v>10.89</v>
      </c>
      <c r="G199" s="483">
        <f t="shared" si="1"/>
        <v>16.830000000000002</v>
      </c>
      <c r="H199" s="631"/>
      <c r="I199" s="632"/>
      <c r="J199" s="633"/>
      <c r="K199" s="633"/>
      <c r="L199" s="128"/>
      <c r="M199" s="129"/>
      <c r="N199" s="130"/>
      <c r="O199" s="127"/>
      <c r="P199" s="131"/>
      <c r="Q199" s="132"/>
      <c r="R199" s="10"/>
      <c r="S199" s="10"/>
    </row>
    <row r="200" spans="1:19" ht="25">
      <c r="A200" s="477" t="s">
        <v>1373</v>
      </c>
      <c r="B200" s="477" t="s">
        <v>1542</v>
      </c>
      <c r="C200" s="628" t="s">
        <v>79</v>
      </c>
      <c r="D200" s="479"/>
      <c r="E200" s="481">
        <v>2.95</v>
      </c>
      <c r="F200" s="482">
        <f t="shared" si="0"/>
        <v>4.2834000000000012</v>
      </c>
      <c r="G200" s="483">
        <f t="shared" si="1"/>
        <v>6.6198000000000006</v>
      </c>
      <c r="H200" s="631"/>
      <c r="I200" s="632"/>
      <c r="J200" s="633"/>
      <c r="K200" s="633"/>
      <c r="L200" s="128"/>
      <c r="M200" s="129"/>
      <c r="N200" s="130"/>
      <c r="O200" s="127"/>
      <c r="P200" s="131"/>
      <c r="Q200" s="132"/>
      <c r="R200" s="10"/>
      <c r="S200" s="10"/>
    </row>
    <row r="201" spans="1:19" ht="25">
      <c r="A201" s="477" t="s">
        <v>1373</v>
      </c>
      <c r="B201" s="477" t="s">
        <v>1543</v>
      </c>
      <c r="C201" s="628" t="s">
        <v>79</v>
      </c>
      <c r="D201" s="479"/>
      <c r="E201" s="481">
        <v>2.95</v>
      </c>
      <c r="F201" s="482">
        <f t="shared" si="0"/>
        <v>4.2834000000000012</v>
      </c>
      <c r="G201" s="483">
        <f t="shared" si="1"/>
        <v>6.6198000000000006</v>
      </c>
      <c r="H201" s="631"/>
      <c r="I201" s="632"/>
      <c r="J201" s="633"/>
      <c r="K201" s="633"/>
      <c r="L201" s="128"/>
      <c r="M201" s="129"/>
      <c r="N201" s="130"/>
      <c r="O201" s="127"/>
      <c r="P201" s="131"/>
      <c r="Q201" s="132"/>
      <c r="R201" s="10"/>
      <c r="S201" s="10"/>
    </row>
    <row r="202" spans="1:19" ht="25">
      <c r="A202" s="477" t="s">
        <v>1373</v>
      </c>
      <c r="B202" s="477" t="s">
        <v>1544</v>
      </c>
      <c r="C202" s="628" t="s">
        <v>79</v>
      </c>
      <c r="D202" s="479"/>
      <c r="E202" s="481">
        <v>2.95</v>
      </c>
      <c r="F202" s="482">
        <f t="shared" si="0"/>
        <v>4.2834000000000012</v>
      </c>
      <c r="G202" s="483">
        <f t="shared" si="1"/>
        <v>6.6198000000000006</v>
      </c>
      <c r="H202" s="631"/>
      <c r="I202" s="632"/>
      <c r="J202" s="633"/>
      <c r="K202" s="633"/>
      <c r="L202" s="128"/>
      <c r="M202" s="129"/>
      <c r="N202" s="130"/>
      <c r="O202" s="127"/>
      <c r="P202" s="131"/>
      <c r="Q202" s="132"/>
      <c r="R202" s="10"/>
      <c r="S202" s="10"/>
    </row>
    <row r="203" spans="1:19" ht="25">
      <c r="A203" s="477" t="s">
        <v>1373</v>
      </c>
      <c r="B203" s="477" t="s">
        <v>1545</v>
      </c>
      <c r="C203" s="480" t="s">
        <v>87</v>
      </c>
      <c r="D203" s="479"/>
      <c r="E203" s="481">
        <v>2.95</v>
      </c>
      <c r="F203" s="482">
        <f t="shared" si="0"/>
        <v>4.2834000000000012</v>
      </c>
      <c r="G203" s="483">
        <f t="shared" si="1"/>
        <v>6.6198000000000006</v>
      </c>
      <c r="H203" s="631"/>
      <c r="I203" s="632"/>
      <c r="J203" s="633"/>
      <c r="K203" s="633"/>
      <c r="L203" s="128"/>
      <c r="M203" s="129"/>
      <c r="N203" s="130"/>
      <c r="O203" s="127"/>
      <c r="P203" s="131"/>
      <c r="Q203" s="132"/>
      <c r="R203" s="10"/>
      <c r="S203" s="10"/>
    </row>
    <row r="204" spans="1:19" ht="25">
      <c r="A204" s="477" t="s">
        <v>1373</v>
      </c>
      <c r="B204" s="477" t="s">
        <v>1546</v>
      </c>
      <c r="C204" s="480" t="s">
        <v>87</v>
      </c>
      <c r="D204" s="479"/>
      <c r="E204" s="481">
        <v>3.95</v>
      </c>
      <c r="F204" s="482">
        <f t="shared" si="0"/>
        <v>5.7354000000000012</v>
      </c>
      <c r="G204" s="483">
        <f t="shared" si="1"/>
        <v>8.8638000000000012</v>
      </c>
      <c r="H204" s="631"/>
      <c r="I204" s="632"/>
      <c r="J204" s="633"/>
      <c r="K204" s="633"/>
      <c r="L204" s="128"/>
      <c r="M204" s="129"/>
      <c r="N204" s="130"/>
      <c r="O204" s="127"/>
      <c r="P204" s="131"/>
      <c r="Q204" s="132"/>
      <c r="R204" s="10"/>
      <c r="S204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65E7"/>
    <outlinePr summaryBelow="0" summaryRight="0"/>
  </sheetPr>
  <dimension ref="A1:Z26"/>
  <sheetViews>
    <sheetView workbookViewId="0"/>
  </sheetViews>
  <sheetFormatPr baseColWidth="10" defaultColWidth="12.6640625" defaultRowHeight="15.75" customHeight="1"/>
  <cols>
    <col min="1" max="1" width="44.1640625" customWidth="1"/>
    <col min="3" max="3" width="18.5" hidden="1" customWidth="1"/>
    <col min="4" max="4" width="19" hidden="1" customWidth="1"/>
    <col min="5" max="6" width="12.6640625" hidden="1"/>
    <col min="8" max="9" width="12.6640625" hidden="1"/>
    <col min="16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76">
      <c r="A4" s="10"/>
      <c r="B4" s="101" t="s">
        <v>146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">
      <c r="A5" s="102" t="s">
        <v>147</v>
      </c>
      <c r="B5" s="103" t="s">
        <v>41</v>
      </c>
      <c r="C5" s="104" t="s">
        <v>148</v>
      </c>
      <c r="D5" s="105" t="s">
        <v>149</v>
      </c>
      <c r="E5" s="105" t="s">
        <v>150</v>
      </c>
      <c r="F5" s="105" t="s">
        <v>151</v>
      </c>
      <c r="G5" s="105" t="s">
        <v>152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">
      <c r="A6" s="106" t="s">
        <v>153</v>
      </c>
      <c r="B6" s="107" t="s">
        <v>81</v>
      </c>
      <c r="C6" s="108"/>
      <c r="D6" s="109" t="s">
        <v>117</v>
      </c>
      <c r="E6" s="110">
        <v>25</v>
      </c>
      <c r="F6" s="111">
        <f t="shared" ref="F6:F26" si="0">E6*1.1*1.2*1.1</f>
        <v>36.300000000000004</v>
      </c>
      <c r="G6" s="112">
        <f t="shared" ref="G6:G26" si="1">E6*1.1*1.2*1.7</f>
        <v>56.1</v>
      </c>
      <c r="H6" s="113"/>
      <c r="I6" s="114" t="s">
        <v>154</v>
      </c>
      <c r="J6" s="102"/>
      <c r="K6" s="10"/>
      <c r="L6" s="115"/>
      <c r="M6" s="115"/>
      <c r="N6" s="115"/>
      <c r="O6" s="10"/>
      <c r="P6" s="116"/>
      <c r="Q6" s="117"/>
      <c r="R6" s="10"/>
      <c r="S6" s="10"/>
      <c r="T6" s="10"/>
      <c r="U6" s="10"/>
      <c r="V6" s="10"/>
      <c r="W6" s="10"/>
      <c r="X6" s="10"/>
      <c r="Y6" s="10"/>
      <c r="Z6" s="10"/>
    </row>
    <row r="7" spans="1:26" ht="25">
      <c r="A7" s="106" t="s">
        <v>153</v>
      </c>
      <c r="B7" s="107" t="s">
        <v>155</v>
      </c>
      <c r="C7" s="108"/>
      <c r="D7" s="109" t="s">
        <v>85</v>
      </c>
      <c r="E7" s="110">
        <v>180</v>
      </c>
      <c r="F7" s="111">
        <f t="shared" si="0"/>
        <v>261.36000000000007</v>
      </c>
      <c r="G7" s="112">
        <f t="shared" si="1"/>
        <v>403.92</v>
      </c>
      <c r="H7" s="113"/>
      <c r="I7" s="114" t="s">
        <v>154</v>
      </c>
      <c r="J7" s="102"/>
      <c r="K7" s="10"/>
      <c r="L7" s="115"/>
      <c r="M7" s="115"/>
      <c r="N7" s="115"/>
      <c r="O7" s="10"/>
      <c r="P7" s="116"/>
      <c r="Q7" s="117"/>
      <c r="R7" s="10"/>
      <c r="S7" s="10"/>
      <c r="T7" s="10"/>
      <c r="U7" s="10"/>
      <c r="V7" s="10"/>
      <c r="W7" s="10"/>
      <c r="X7" s="10"/>
      <c r="Y7" s="10"/>
      <c r="Z7" s="10"/>
    </row>
    <row r="8" spans="1:26" ht="25">
      <c r="A8" s="106" t="s">
        <v>156</v>
      </c>
      <c r="B8" s="107" t="s">
        <v>157</v>
      </c>
      <c r="C8" s="108"/>
      <c r="D8" s="109" t="s">
        <v>111</v>
      </c>
      <c r="E8" s="110">
        <v>160</v>
      </c>
      <c r="F8" s="111">
        <f t="shared" si="0"/>
        <v>232.32</v>
      </c>
      <c r="G8" s="112">
        <f t="shared" si="1"/>
        <v>359.03999999999996</v>
      </c>
      <c r="H8" s="113"/>
      <c r="I8" s="114" t="s">
        <v>154</v>
      </c>
      <c r="J8" s="102"/>
      <c r="K8" s="10"/>
      <c r="L8" s="115"/>
      <c r="M8" s="115"/>
      <c r="N8" s="115"/>
      <c r="O8" s="10"/>
      <c r="P8" s="116"/>
      <c r="Q8" s="117"/>
      <c r="R8" s="10"/>
      <c r="S8" s="10"/>
      <c r="T8" s="10"/>
      <c r="U8" s="10"/>
      <c r="V8" s="10"/>
      <c r="W8" s="10"/>
      <c r="X8" s="10"/>
      <c r="Y8" s="10"/>
      <c r="Z8" s="10"/>
    </row>
    <row r="9" spans="1:26" ht="25">
      <c r="A9" s="106" t="s">
        <v>158</v>
      </c>
      <c r="B9" s="107" t="s">
        <v>159</v>
      </c>
      <c r="C9" s="108"/>
      <c r="D9" s="109" t="s">
        <v>111</v>
      </c>
      <c r="E9" s="110">
        <v>70</v>
      </c>
      <c r="F9" s="111">
        <f t="shared" si="0"/>
        <v>101.64</v>
      </c>
      <c r="G9" s="112">
        <f t="shared" si="1"/>
        <v>157.07999999999998</v>
      </c>
      <c r="H9" s="113"/>
      <c r="I9" s="114" t="s">
        <v>154</v>
      </c>
      <c r="J9" s="102"/>
      <c r="K9" s="10"/>
      <c r="L9" s="115"/>
      <c r="M9" s="115"/>
      <c r="N9" s="115"/>
      <c r="O9" s="10"/>
      <c r="P9" s="116"/>
      <c r="Q9" s="117"/>
      <c r="R9" s="10"/>
      <c r="S9" s="10"/>
      <c r="T9" s="10"/>
      <c r="U9" s="10"/>
      <c r="V9" s="10"/>
      <c r="W9" s="10"/>
      <c r="X9" s="10"/>
      <c r="Y9" s="10"/>
      <c r="Z9" s="10"/>
    </row>
    <row r="10" spans="1:26" ht="25">
      <c r="A10" s="106" t="s">
        <v>160</v>
      </c>
      <c r="B10" s="107" t="s">
        <v>159</v>
      </c>
      <c r="C10" s="108"/>
      <c r="D10" s="109" t="s">
        <v>161</v>
      </c>
      <c r="E10" s="110">
        <v>90</v>
      </c>
      <c r="F10" s="111">
        <f t="shared" si="0"/>
        <v>130.68000000000004</v>
      </c>
      <c r="G10" s="112">
        <f t="shared" si="1"/>
        <v>201.96</v>
      </c>
      <c r="H10" s="113"/>
      <c r="I10" s="114" t="s">
        <v>154</v>
      </c>
      <c r="J10" s="102"/>
      <c r="K10" s="10"/>
      <c r="L10" s="115"/>
      <c r="M10" s="115"/>
      <c r="N10" s="115"/>
      <c r="O10" s="10"/>
      <c r="P10" s="116"/>
      <c r="Q10" s="117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">
      <c r="A11" s="106" t="s">
        <v>162</v>
      </c>
      <c r="B11" s="107" t="s">
        <v>84</v>
      </c>
      <c r="C11" s="108"/>
      <c r="D11" s="109" t="s">
        <v>123</v>
      </c>
      <c r="E11" s="110">
        <v>200</v>
      </c>
      <c r="F11" s="111">
        <f t="shared" si="0"/>
        <v>290.40000000000003</v>
      </c>
      <c r="G11" s="112">
        <f t="shared" si="1"/>
        <v>448.8</v>
      </c>
      <c r="H11" s="113"/>
      <c r="I11" s="114" t="s">
        <v>154</v>
      </c>
      <c r="J11" s="102"/>
      <c r="K11" s="10"/>
      <c r="L11" s="115"/>
      <c r="M11" s="115"/>
      <c r="N11" s="115"/>
      <c r="O11" s="10"/>
      <c r="P11" s="116"/>
      <c r="Q11" s="117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">
      <c r="A12" s="106" t="s">
        <v>163</v>
      </c>
      <c r="B12" s="107" t="s">
        <v>84</v>
      </c>
      <c r="C12" s="108"/>
      <c r="D12" s="109" t="s">
        <v>92</v>
      </c>
      <c r="E12" s="110">
        <v>370</v>
      </c>
      <c r="F12" s="111">
        <f t="shared" si="0"/>
        <v>537.24000000000012</v>
      </c>
      <c r="G12" s="112">
        <f t="shared" si="1"/>
        <v>830.28000000000009</v>
      </c>
      <c r="H12" s="113"/>
      <c r="I12" s="114" t="s">
        <v>154</v>
      </c>
      <c r="J12" s="102"/>
      <c r="K12" s="10"/>
      <c r="L12" s="115"/>
      <c r="M12" s="115"/>
      <c r="N12" s="115"/>
      <c r="O12" s="10"/>
      <c r="P12" s="116"/>
      <c r="Q12" s="117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">
      <c r="A13" s="106" t="s">
        <v>164</v>
      </c>
      <c r="B13" s="107" t="s">
        <v>165</v>
      </c>
      <c r="C13" s="108"/>
      <c r="D13" s="109" t="s">
        <v>92</v>
      </c>
      <c r="E13" s="110">
        <v>30</v>
      </c>
      <c r="F13" s="111">
        <f t="shared" si="0"/>
        <v>43.56</v>
      </c>
      <c r="G13" s="112">
        <f t="shared" si="1"/>
        <v>67.320000000000007</v>
      </c>
      <c r="H13" s="113"/>
      <c r="I13" s="114" t="s">
        <v>154</v>
      </c>
      <c r="J13" s="102"/>
      <c r="K13" s="10"/>
      <c r="L13" s="115"/>
      <c r="M13" s="115"/>
      <c r="N13" s="115"/>
      <c r="O13" s="10"/>
      <c r="P13" s="116"/>
      <c r="Q13" s="117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">
      <c r="A14" s="106" t="s">
        <v>164</v>
      </c>
      <c r="B14" s="107" t="s">
        <v>155</v>
      </c>
      <c r="C14" s="108"/>
      <c r="D14" s="109" t="s">
        <v>117</v>
      </c>
      <c r="E14" s="110">
        <v>45</v>
      </c>
      <c r="F14" s="111">
        <f t="shared" si="0"/>
        <v>65.340000000000018</v>
      </c>
      <c r="G14" s="112">
        <f t="shared" si="1"/>
        <v>100.98</v>
      </c>
      <c r="H14" s="113"/>
      <c r="I14" s="114" t="s">
        <v>154</v>
      </c>
      <c r="J14" s="102"/>
      <c r="K14" s="10"/>
      <c r="L14" s="115"/>
      <c r="M14" s="115"/>
      <c r="N14" s="115"/>
      <c r="O14" s="10"/>
      <c r="P14" s="116"/>
      <c r="Q14" s="117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">
      <c r="A15" s="106" t="s">
        <v>166</v>
      </c>
      <c r="B15" s="107" t="s">
        <v>55</v>
      </c>
      <c r="C15" s="108"/>
      <c r="D15" s="109" t="s">
        <v>85</v>
      </c>
      <c r="E15" s="110">
        <v>40</v>
      </c>
      <c r="F15" s="111">
        <f t="shared" si="0"/>
        <v>58.08</v>
      </c>
      <c r="G15" s="112">
        <f t="shared" si="1"/>
        <v>89.759999999999991</v>
      </c>
      <c r="H15" s="113"/>
      <c r="I15" s="114" t="s">
        <v>154</v>
      </c>
      <c r="J15" s="102"/>
      <c r="K15" s="10"/>
      <c r="L15" s="115"/>
      <c r="M15" s="115"/>
      <c r="N15" s="115"/>
      <c r="O15" s="10"/>
      <c r="P15" s="116"/>
      <c r="Q15" s="117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">
      <c r="A16" s="106" t="s">
        <v>166</v>
      </c>
      <c r="B16" s="107" t="s">
        <v>167</v>
      </c>
      <c r="C16" s="108"/>
      <c r="D16" s="109" t="s">
        <v>101</v>
      </c>
      <c r="E16" s="110">
        <v>60</v>
      </c>
      <c r="F16" s="111">
        <f t="shared" si="0"/>
        <v>87.12</v>
      </c>
      <c r="G16" s="112">
        <f t="shared" si="1"/>
        <v>134.64000000000001</v>
      </c>
      <c r="H16" s="113"/>
      <c r="I16" s="114" t="s">
        <v>154</v>
      </c>
      <c r="J16" s="102"/>
      <c r="K16" s="10"/>
      <c r="L16" s="115"/>
      <c r="M16" s="115"/>
      <c r="N16" s="115"/>
      <c r="O16" s="10"/>
      <c r="P16" s="116"/>
      <c r="Q16" s="117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">
      <c r="A17" s="106" t="s">
        <v>166</v>
      </c>
      <c r="B17" s="107" t="s">
        <v>168</v>
      </c>
      <c r="C17" s="108"/>
      <c r="D17" s="109" t="s">
        <v>169</v>
      </c>
      <c r="E17" s="110">
        <v>80</v>
      </c>
      <c r="F17" s="111">
        <f t="shared" si="0"/>
        <v>116.16</v>
      </c>
      <c r="G17" s="112">
        <f t="shared" si="1"/>
        <v>179.51999999999998</v>
      </c>
      <c r="H17" s="113"/>
      <c r="I17" s="114" t="s">
        <v>154</v>
      </c>
      <c r="J17" s="102"/>
      <c r="K17" s="10"/>
      <c r="L17" s="115"/>
      <c r="M17" s="115"/>
      <c r="N17" s="115"/>
      <c r="O17" s="10"/>
      <c r="P17" s="116"/>
      <c r="Q17" s="117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" hidden="1">
      <c r="A18" s="118" t="s">
        <v>170</v>
      </c>
      <c r="B18" s="119" t="s">
        <v>171</v>
      </c>
      <c r="C18" s="120"/>
      <c r="D18" s="121" t="s">
        <v>172</v>
      </c>
      <c r="E18" s="122">
        <v>55</v>
      </c>
      <c r="F18" s="123">
        <f t="shared" si="0"/>
        <v>79.860000000000014</v>
      </c>
      <c r="G18" s="124">
        <f t="shared" si="1"/>
        <v>123.42000000000002</v>
      </c>
      <c r="H18" s="125"/>
      <c r="I18" s="126" t="s">
        <v>141</v>
      </c>
      <c r="J18" s="127"/>
      <c r="K18" s="10"/>
      <c r="L18" s="128"/>
      <c r="M18" s="129"/>
      <c r="N18" s="130"/>
      <c r="O18" s="127"/>
      <c r="P18" s="131"/>
      <c r="Q18" s="132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" hidden="1">
      <c r="A19" s="118" t="s">
        <v>170</v>
      </c>
      <c r="B19" s="119" t="s">
        <v>173</v>
      </c>
      <c r="C19" s="120"/>
      <c r="D19" s="121" t="s">
        <v>174</v>
      </c>
      <c r="E19" s="122">
        <v>100</v>
      </c>
      <c r="F19" s="123">
        <f t="shared" si="0"/>
        <v>145.20000000000002</v>
      </c>
      <c r="G19" s="124">
        <f t="shared" si="1"/>
        <v>224.4</v>
      </c>
      <c r="H19" s="125"/>
      <c r="I19" s="126" t="s">
        <v>141</v>
      </c>
      <c r="J19" s="127"/>
      <c r="K19" s="10"/>
      <c r="L19" s="128"/>
      <c r="M19" s="129"/>
      <c r="N19" s="130"/>
      <c r="O19" s="127"/>
      <c r="P19" s="131"/>
      <c r="Q19" s="132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" hidden="1">
      <c r="A20" s="118" t="s">
        <v>170</v>
      </c>
      <c r="B20" s="119" t="s">
        <v>175</v>
      </c>
      <c r="C20" s="120"/>
      <c r="D20" s="133" t="s">
        <v>174</v>
      </c>
      <c r="E20" s="122">
        <v>50</v>
      </c>
      <c r="F20" s="123">
        <f t="shared" si="0"/>
        <v>72.600000000000009</v>
      </c>
      <c r="G20" s="124">
        <f t="shared" si="1"/>
        <v>112.2</v>
      </c>
      <c r="H20" s="125"/>
      <c r="I20" s="126" t="s">
        <v>113</v>
      </c>
      <c r="J20" s="127"/>
      <c r="K20" s="10"/>
      <c r="L20" s="128"/>
      <c r="M20" s="129"/>
      <c r="N20" s="130"/>
      <c r="O20" s="127"/>
      <c r="P20" s="131"/>
      <c r="Q20" s="132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" hidden="1">
      <c r="A21" s="118" t="s">
        <v>170</v>
      </c>
      <c r="B21" s="119" t="s">
        <v>176</v>
      </c>
      <c r="C21" s="120"/>
      <c r="D21" s="133" t="s">
        <v>117</v>
      </c>
      <c r="E21" s="122">
        <v>22.95</v>
      </c>
      <c r="F21" s="123">
        <f t="shared" si="0"/>
        <v>33.323400000000007</v>
      </c>
      <c r="G21" s="124">
        <f t="shared" si="1"/>
        <v>51.4998</v>
      </c>
      <c r="H21" s="125"/>
      <c r="I21" s="126" t="s">
        <v>113</v>
      </c>
      <c r="J21" s="127"/>
      <c r="K21" s="10"/>
      <c r="L21" s="128"/>
      <c r="M21" s="129"/>
      <c r="N21" s="130"/>
      <c r="O21" s="127"/>
      <c r="P21" s="131"/>
      <c r="Q21" s="132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" hidden="1">
      <c r="A22" s="118" t="s">
        <v>170</v>
      </c>
      <c r="B22" s="119" t="s">
        <v>176</v>
      </c>
      <c r="C22" s="120"/>
      <c r="D22" s="133" t="s">
        <v>101</v>
      </c>
      <c r="E22" s="122">
        <v>29.95</v>
      </c>
      <c r="F22" s="123">
        <f t="shared" si="0"/>
        <v>43.487400000000001</v>
      </c>
      <c r="G22" s="124">
        <f t="shared" si="1"/>
        <v>67.207799999999992</v>
      </c>
      <c r="H22" s="125"/>
      <c r="I22" s="126" t="s">
        <v>113</v>
      </c>
      <c r="J22" s="127"/>
      <c r="K22" s="10"/>
      <c r="L22" s="128"/>
      <c r="M22" s="129"/>
      <c r="N22" s="130"/>
      <c r="O22" s="127"/>
      <c r="P22" s="131"/>
      <c r="Q22" s="132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" hidden="1">
      <c r="A23" s="118" t="s">
        <v>170</v>
      </c>
      <c r="B23" s="119" t="s">
        <v>176</v>
      </c>
      <c r="C23" s="120"/>
      <c r="D23" s="133" t="s">
        <v>111</v>
      </c>
      <c r="E23" s="122">
        <v>35</v>
      </c>
      <c r="F23" s="123">
        <f t="shared" si="0"/>
        <v>50.82</v>
      </c>
      <c r="G23" s="124">
        <f t="shared" si="1"/>
        <v>78.539999999999992</v>
      </c>
      <c r="H23" s="125"/>
      <c r="I23" s="126" t="s">
        <v>113</v>
      </c>
      <c r="J23" s="127"/>
      <c r="K23" s="10"/>
      <c r="L23" s="128"/>
      <c r="M23" s="129"/>
      <c r="N23" s="130"/>
      <c r="O23" s="127"/>
      <c r="P23" s="131"/>
      <c r="Q23" s="132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" hidden="1">
      <c r="A24" s="118" t="s">
        <v>170</v>
      </c>
      <c r="B24" s="119" t="s">
        <v>177</v>
      </c>
      <c r="C24" s="120"/>
      <c r="D24" s="133" t="s">
        <v>178</v>
      </c>
      <c r="E24" s="122">
        <v>2.5</v>
      </c>
      <c r="F24" s="123">
        <f t="shared" si="0"/>
        <v>3.63</v>
      </c>
      <c r="G24" s="124">
        <f t="shared" si="1"/>
        <v>5.6099999999999994</v>
      </c>
      <c r="H24" s="125"/>
      <c r="I24" s="126" t="s">
        <v>113</v>
      </c>
      <c r="J24" s="127"/>
      <c r="K24" s="10"/>
      <c r="L24" s="128"/>
      <c r="M24" s="129"/>
      <c r="N24" s="130"/>
      <c r="O24" s="127"/>
      <c r="P24" s="131"/>
      <c r="Q24" s="132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" hidden="1">
      <c r="A25" s="118" t="s">
        <v>170</v>
      </c>
      <c r="B25" s="119" t="s">
        <v>177</v>
      </c>
      <c r="C25" s="120"/>
      <c r="D25" s="133" t="s">
        <v>87</v>
      </c>
      <c r="E25" s="122">
        <v>2.95</v>
      </c>
      <c r="F25" s="123">
        <f t="shared" si="0"/>
        <v>4.2834000000000012</v>
      </c>
      <c r="G25" s="124">
        <f t="shared" si="1"/>
        <v>6.6198000000000006</v>
      </c>
      <c r="H25" s="125"/>
      <c r="I25" s="126" t="s">
        <v>56</v>
      </c>
      <c r="J25" s="127"/>
      <c r="K25" s="10"/>
      <c r="L25" s="128"/>
      <c r="M25" s="129"/>
      <c r="N25" s="130"/>
      <c r="O25" s="127"/>
      <c r="P25" s="131"/>
      <c r="Q25" s="132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" hidden="1">
      <c r="A26" s="118" t="s">
        <v>170</v>
      </c>
      <c r="B26" s="119" t="s">
        <v>177</v>
      </c>
      <c r="C26" s="120"/>
      <c r="D26" s="133" t="s">
        <v>97</v>
      </c>
      <c r="E26" s="122">
        <v>4.95</v>
      </c>
      <c r="F26" s="123">
        <f t="shared" si="0"/>
        <v>7.1874000000000002</v>
      </c>
      <c r="G26" s="124">
        <f t="shared" si="1"/>
        <v>11.107799999999999</v>
      </c>
      <c r="H26" s="125"/>
      <c r="I26" s="126" t="s">
        <v>56</v>
      </c>
      <c r="J26" s="127"/>
      <c r="K26" s="10"/>
      <c r="L26" s="128"/>
      <c r="M26" s="129"/>
      <c r="N26" s="130"/>
      <c r="O26" s="127"/>
      <c r="P26" s="131"/>
      <c r="Q26" s="132"/>
      <c r="R26" s="10"/>
      <c r="S26" s="10"/>
      <c r="T26" s="10"/>
      <c r="U26" s="10"/>
      <c r="V26" s="10"/>
      <c r="W26" s="10"/>
      <c r="X26" s="10"/>
      <c r="Y26" s="10"/>
      <c r="Z26" s="1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9900"/>
    <outlinePr summaryBelow="0" summaryRight="0"/>
  </sheetPr>
  <dimension ref="A1:S74"/>
  <sheetViews>
    <sheetView workbookViewId="0"/>
  </sheetViews>
  <sheetFormatPr baseColWidth="10" defaultColWidth="12.6640625" defaultRowHeight="15.75" customHeight="1"/>
  <cols>
    <col min="1" max="1" width="20.6640625" customWidth="1"/>
    <col min="2" max="2" width="26.1640625" customWidth="1"/>
    <col min="4" max="4" width="22.6640625" customWidth="1"/>
    <col min="5" max="5" width="12.6640625" hidden="1"/>
    <col min="6" max="6" width="39.83203125" hidden="1" customWidth="1"/>
    <col min="7" max="7" width="33" customWidth="1"/>
    <col min="8" max="9" width="12.6640625" hidden="1"/>
    <col min="10" max="10" width="17.33203125" hidden="1" customWidth="1"/>
    <col min="11" max="11" width="12.6640625" hidden="1"/>
    <col min="12" max="12" width="19.1640625" hidden="1" customWidth="1"/>
    <col min="13" max="13" width="17.6640625" hidden="1" customWidth="1"/>
    <col min="14" max="14" width="15.33203125" hidden="1" customWidth="1"/>
    <col min="15" max="15" width="14.83203125" hidden="1" customWidth="1"/>
    <col min="16" max="17" width="12.6640625" hidden="1"/>
    <col min="19" max="19" width="28.1640625" customWidth="1"/>
  </cols>
  <sheetData>
    <row r="1" spans="1:19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37">
      <c r="A16" s="10"/>
      <c r="B16" s="10"/>
      <c r="C16" s="10"/>
      <c r="D16" s="10"/>
      <c r="E16" s="10"/>
      <c r="F16" s="10"/>
      <c r="G16" s="577" t="s">
        <v>1547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37">
      <c r="A18" s="10"/>
      <c r="B18" s="10"/>
      <c r="C18" s="10"/>
      <c r="D18" s="10"/>
      <c r="E18" s="10"/>
      <c r="F18" s="577" t="s">
        <v>23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36" customHeight="1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  <c r="S30" s="58"/>
    </row>
    <row r="31" spans="1:19" ht="25">
      <c r="A31" s="638" t="s">
        <v>1549</v>
      </c>
      <c r="B31" s="639"/>
      <c r="C31" s="640"/>
      <c r="D31" s="641"/>
      <c r="E31" s="642">
        <v>6.5</v>
      </c>
      <c r="F31" s="643">
        <f t="shared" ref="F31:F72" si="0">E31*1.1*1.2*1.1</f>
        <v>9.4380000000000006</v>
      </c>
      <c r="G31" s="644">
        <f t="shared" ref="G31:G72" si="1">E31*1.1*1.2*1.7</f>
        <v>14.586</v>
      </c>
      <c r="H31" s="57"/>
      <c r="I31" s="645" t="s">
        <v>113</v>
      </c>
      <c r="J31" s="646"/>
      <c r="K31" s="646"/>
      <c r="L31" s="69"/>
      <c r="M31" s="70"/>
      <c r="N31" s="71"/>
      <c r="O31" s="72"/>
      <c r="P31" s="73"/>
      <c r="Q31" s="74"/>
      <c r="R31" s="10"/>
      <c r="S31" s="10"/>
    </row>
    <row r="32" spans="1:19" ht="25">
      <c r="A32" s="638" t="s">
        <v>1549</v>
      </c>
      <c r="B32" s="647"/>
      <c r="C32" s="648"/>
      <c r="D32" s="641"/>
      <c r="E32" s="642">
        <v>5</v>
      </c>
      <c r="F32" s="643">
        <f t="shared" si="0"/>
        <v>7.26</v>
      </c>
      <c r="G32" s="644">
        <f t="shared" si="1"/>
        <v>11.219999999999999</v>
      </c>
      <c r="H32" s="57"/>
      <c r="I32" s="645" t="s">
        <v>113</v>
      </c>
      <c r="J32" s="646"/>
      <c r="K32" s="646"/>
      <c r="L32" s="69"/>
      <c r="M32" s="70"/>
      <c r="N32" s="71"/>
      <c r="O32" s="72"/>
      <c r="P32" s="73"/>
      <c r="Q32" s="74"/>
      <c r="R32" s="10"/>
      <c r="S32" s="10"/>
    </row>
    <row r="33" spans="1:19" ht="25">
      <c r="A33" s="638" t="s">
        <v>1549</v>
      </c>
      <c r="B33" s="647"/>
      <c r="C33" s="648"/>
      <c r="D33" s="641"/>
      <c r="E33" s="642">
        <v>10.8</v>
      </c>
      <c r="F33" s="643">
        <f t="shared" si="0"/>
        <v>15.681600000000003</v>
      </c>
      <c r="G33" s="644">
        <f t="shared" si="1"/>
        <v>24.235200000000003</v>
      </c>
      <c r="H33" s="57"/>
      <c r="I33" s="645" t="s">
        <v>113</v>
      </c>
      <c r="J33" s="646"/>
      <c r="K33" s="646"/>
      <c r="L33" s="69"/>
      <c r="M33" s="70"/>
      <c r="N33" s="71"/>
      <c r="O33" s="72"/>
      <c r="P33" s="73"/>
      <c r="Q33" s="74"/>
      <c r="R33" s="10"/>
      <c r="S33" s="10"/>
    </row>
    <row r="34" spans="1:19" ht="25">
      <c r="A34" s="638" t="s">
        <v>1549</v>
      </c>
      <c r="B34" s="647"/>
      <c r="C34" s="648"/>
      <c r="D34" s="641"/>
      <c r="E34" s="642">
        <v>8</v>
      </c>
      <c r="F34" s="643">
        <f t="shared" si="0"/>
        <v>11.616000000000001</v>
      </c>
      <c r="G34" s="644">
        <f t="shared" si="1"/>
        <v>17.952000000000002</v>
      </c>
      <c r="H34" s="57"/>
      <c r="I34" s="645" t="s">
        <v>113</v>
      </c>
      <c r="J34" s="646"/>
      <c r="K34" s="646"/>
      <c r="L34" s="69"/>
      <c r="M34" s="70"/>
      <c r="N34" s="71"/>
      <c r="O34" s="72"/>
      <c r="P34" s="73"/>
      <c r="Q34" s="74"/>
      <c r="R34" s="10"/>
      <c r="S34" s="10"/>
    </row>
    <row r="35" spans="1:19" ht="25">
      <c r="A35" s="638" t="s">
        <v>1549</v>
      </c>
      <c r="B35" s="647"/>
      <c r="C35" s="648"/>
      <c r="D35" s="641"/>
      <c r="E35" s="642">
        <v>7</v>
      </c>
      <c r="F35" s="643">
        <f t="shared" si="0"/>
        <v>10.164000000000001</v>
      </c>
      <c r="G35" s="644">
        <f t="shared" si="1"/>
        <v>15.708</v>
      </c>
      <c r="H35" s="57"/>
      <c r="I35" s="645" t="s">
        <v>113</v>
      </c>
      <c r="J35" s="646"/>
      <c r="K35" s="646"/>
      <c r="L35" s="69"/>
      <c r="M35" s="70"/>
      <c r="N35" s="71"/>
      <c r="O35" s="72"/>
      <c r="P35" s="73"/>
      <c r="Q35" s="74"/>
      <c r="R35" s="10"/>
      <c r="S35" s="10"/>
    </row>
    <row r="36" spans="1:19" ht="25">
      <c r="A36" s="638" t="s">
        <v>1549</v>
      </c>
      <c r="B36" s="647"/>
      <c r="C36" s="648"/>
      <c r="D36" s="641"/>
      <c r="E36" s="642">
        <v>7</v>
      </c>
      <c r="F36" s="643">
        <f t="shared" si="0"/>
        <v>10.164000000000001</v>
      </c>
      <c r="G36" s="644">
        <f t="shared" si="1"/>
        <v>15.708</v>
      </c>
      <c r="H36" s="57"/>
      <c r="I36" s="645" t="s">
        <v>113</v>
      </c>
      <c r="J36" s="646"/>
      <c r="K36" s="646"/>
      <c r="L36" s="69"/>
      <c r="M36" s="70"/>
      <c r="N36" s="71"/>
      <c r="O36" s="72"/>
      <c r="P36" s="73"/>
      <c r="Q36" s="74"/>
      <c r="R36" s="10"/>
      <c r="S36" s="10"/>
    </row>
    <row r="37" spans="1:19" ht="25">
      <c r="A37" s="638" t="s">
        <v>1549</v>
      </c>
      <c r="B37" s="647"/>
      <c r="C37" s="648"/>
      <c r="D37" s="641"/>
      <c r="E37" s="642">
        <v>7</v>
      </c>
      <c r="F37" s="643">
        <f t="shared" si="0"/>
        <v>10.164000000000001</v>
      </c>
      <c r="G37" s="644">
        <f t="shared" si="1"/>
        <v>15.708</v>
      </c>
      <c r="H37" s="57"/>
      <c r="I37" s="645" t="s">
        <v>113</v>
      </c>
      <c r="J37" s="646"/>
      <c r="K37" s="646"/>
      <c r="L37" s="69"/>
      <c r="M37" s="70"/>
      <c r="N37" s="71"/>
      <c r="O37" s="72"/>
      <c r="P37" s="73"/>
      <c r="Q37" s="74"/>
      <c r="R37" s="10"/>
      <c r="S37" s="10"/>
    </row>
    <row r="38" spans="1:19" ht="25">
      <c r="A38" s="638" t="s">
        <v>1549</v>
      </c>
      <c r="B38" s="647"/>
      <c r="C38" s="648"/>
      <c r="D38" s="641"/>
      <c r="E38" s="642">
        <v>7</v>
      </c>
      <c r="F38" s="643">
        <f t="shared" si="0"/>
        <v>10.164000000000001</v>
      </c>
      <c r="G38" s="644">
        <f t="shared" si="1"/>
        <v>15.708</v>
      </c>
      <c r="H38" s="57"/>
      <c r="I38" s="645" t="s">
        <v>113</v>
      </c>
      <c r="J38" s="646"/>
      <c r="K38" s="646"/>
      <c r="L38" s="69"/>
      <c r="M38" s="70"/>
      <c r="N38" s="71"/>
      <c r="O38" s="72"/>
      <c r="P38" s="73"/>
      <c r="Q38" s="74"/>
      <c r="R38" s="10"/>
      <c r="S38" s="10"/>
    </row>
    <row r="39" spans="1:19" ht="25">
      <c r="A39" s="638" t="s">
        <v>1549</v>
      </c>
      <c r="B39" s="647"/>
      <c r="C39" s="648"/>
      <c r="D39" s="641"/>
      <c r="E39" s="642">
        <v>7</v>
      </c>
      <c r="F39" s="643">
        <f t="shared" si="0"/>
        <v>10.164000000000001</v>
      </c>
      <c r="G39" s="644">
        <f t="shared" si="1"/>
        <v>15.708</v>
      </c>
      <c r="H39" s="57"/>
      <c r="I39" s="645" t="s">
        <v>113</v>
      </c>
      <c r="J39" s="646"/>
      <c r="K39" s="646"/>
      <c r="L39" s="69"/>
      <c r="M39" s="70"/>
      <c r="N39" s="71"/>
      <c r="O39" s="72"/>
      <c r="P39" s="73"/>
      <c r="Q39" s="74"/>
      <c r="R39" s="10"/>
      <c r="S39" s="10"/>
    </row>
    <row r="40" spans="1:19" ht="25">
      <c r="A40" s="638" t="s">
        <v>1549</v>
      </c>
      <c r="B40" s="647"/>
      <c r="C40" s="648"/>
      <c r="D40" s="641"/>
      <c r="E40" s="642">
        <v>7</v>
      </c>
      <c r="F40" s="643">
        <f t="shared" si="0"/>
        <v>10.164000000000001</v>
      </c>
      <c r="G40" s="644">
        <f t="shared" si="1"/>
        <v>15.708</v>
      </c>
      <c r="H40" s="57"/>
      <c r="I40" s="645" t="s">
        <v>113</v>
      </c>
      <c r="J40" s="646"/>
      <c r="K40" s="646"/>
      <c r="L40" s="69"/>
      <c r="M40" s="70"/>
      <c r="N40" s="71"/>
      <c r="O40" s="72"/>
      <c r="P40" s="73"/>
      <c r="Q40" s="74"/>
      <c r="R40" s="10"/>
      <c r="S40" s="10"/>
    </row>
    <row r="41" spans="1:19" ht="25">
      <c r="A41" s="638" t="s">
        <v>1549</v>
      </c>
      <c r="B41" s="647"/>
      <c r="C41" s="648"/>
      <c r="D41" s="641"/>
      <c r="E41" s="642">
        <v>7</v>
      </c>
      <c r="F41" s="643">
        <f t="shared" si="0"/>
        <v>10.164000000000001</v>
      </c>
      <c r="G41" s="644">
        <f t="shared" si="1"/>
        <v>15.708</v>
      </c>
      <c r="H41" s="57"/>
      <c r="I41" s="645" t="s">
        <v>113</v>
      </c>
      <c r="J41" s="646"/>
      <c r="K41" s="646"/>
      <c r="L41" s="69"/>
      <c r="M41" s="70"/>
      <c r="N41" s="71"/>
      <c r="O41" s="72"/>
      <c r="P41" s="73"/>
      <c r="Q41" s="74"/>
      <c r="R41" s="10"/>
      <c r="S41" s="10"/>
    </row>
    <row r="42" spans="1:19" ht="25">
      <c r="A42" s="638" t="s">
        <v>1549</v>
      </c>
      <c r="B42" s="647"/>
      <c r="C42" s="648"/>
      <c r="D42" s="641"/>
      <c r="E42" s="642">
        <v>7</v>
      </c>
      <c r="F42" s="643">
        <f t="shared" si="0"/>
        <v>10.164000000000001</v>
      </c>
      <c r="G42" s="644">
        <f t="shared" si="1"/>
        <v>15.708</v>
      </c>
      <c r="H42" s="57"/>
      <c r="I42" s="645" t="s">
        <v>113</v>
      </c>
      <c r="J42" s="646"/>
      <c r="K42" s="646"/>
      <c r="L42" s="69"/>
      <c r="M42" s="70"/>
      <c r="N42" s="71"/>
      <c r="O42" s="72"/>
      <c r="P42" s="73"/>
      <c r="Q42" s="74"/>
      <c r="R42" s="10"/>
      <c r="S42" s="10"/>
    </row>
    <row r="43" spans="1:19" ht="25">
      <c r="A43" s="638" t="s">
        <v>1549</v>
      </c>
      <c r="B43" s="647"/>
      <c r="C43" s="648"/>
      <c r="D43" s="641"/>
      <c r="E43" s="642">
        <v>7</v>
      </c>
      <c r="F43" s="643">
        <f t="shared" si="0"/>
        <v>10.164000000000001</v>
      </c>
      <c r="G43" s="644">
        <f t="shared" si="1"/>
        <v>15.708</v>
      </c>
      <c r="H43" s="57"/>
      <c r="I43" s="645" t="s">
        <v>113</v>
      </c>
      <c r="J43" s="646"/>
      <c r="K43" s="646"/>
      <c r="L43" s="69"/>
      <c r="M43" s="70"/>
      <c r="N43" s="71"/>
      <c r="O43" s="72"/>
      <c r="P43" s="73"/>
      <c r="Q43" s="74"/>
      <c r="R43" s="10"/>
      <c r="S43" s="10"/>
    </row>
    <row r="44" spans="1:19" ht="25">
      <c r="A44" s="638" t="s">
        <v>1549</v>
      </c>
      <c r="B44" s="647"/>
      <c r="C44" s="648"/>
      <c r="D44" s="641"/>
      <c r="E44" s="642">
        <v>9</v>
      </c>
      <c r="F44" s="643">
        <f t="shared" si="0"/>
        <v>13.068000000000001</v>
      </c>
      <c r="G44" s="644">
        <f t="shared" si="1"/>
        <v>20.196000000000002</v>
      </c>
      <c r="H44" s="57"/>
      <c r="I44" s="645" t="s">
        <v>113</v>
      </c>
      <c r="J44" s="646"/>
      <c r="K44" s="646"/>
      <c r="L44" s="69"/>
      <c r="M44" s="70"/>
      <c r="N44" s="71"/>
      <c r="O44" s="72"/>
      <c r="P44" s="73"/>
      <c r="Q44" s="74"/>
      <c r="R44" s="10"/>
      <c r="S44" s="10"/>
    </row>
    <row r="45" spans="1:19" ht="25">
      <c r="A45" s="638" t="s">
        <v>1549</v>
      </c>
      <c r="B45" s="647"/>
      <c r="C45" s="648"/>
      <c r="D45" s="641"/>
      <c r="E45" s="642">
        <v>4.5</v>
      </c>
      <c r="F45" s="643">
        <f t="shared" si="0"/>
        <v>6.5340000000000007</v>
      </c>
      <c r="G45" s="644">
        <f t="shared" si="1"/>
        <v>10.098000000000001</v>
      </c>
      <c r="H45" s="57"/>
      <c r="I45" s="645" t="s">
        <v>113</v>
      </c>
      <c r="J45" s="646"/>
      <c r="K45" s="646"/>
      <c r="L45" s="69"/>
      <c r="M45" s="70"/>
      <c r="N45" s="71"/>
      <c r="O45" s="72"/>
      <c r="P45" s="73"/>
      <c r="Q45" s="74"/>
      <c r="R45" s="10"/>
      <c r="S45" s="10"/>
    </row>
    <row r="46" spans="1:19" ht="25">
      <c r="A46" s="638" t="s">
        <v>1549</v>
      </c>
      <c r="B46" s="647"/>
      <c r="C46" s="648"/>
      <c r="D46" s="641"/>
      <c r="E46" s="642">
        <v>10.8</v>
      </c>
      <c r="F46" s="643">
        <f t="shared" si="0"/>
        <v>15.681600000000003</v>
      </c>
      <c r="G46" s="644">
        <f t="shared" si="1"/>
        <v>24.235200000000003</v>
      </c>
      <c r="H46" s="57"/>
      <c r="I46" s="645" t="s">
        <v>113</v>
      </c>
      <c r="J46" s="646"/>
      <c r="K46" s="646"/>
      <c r="L46" s="69"/>
      <c r="M46" s="70"/>
      <c r="N46" s="71"/>
      <c r="O46" s="72"/>
      <c r="P46" s="73"/>
      <c r="Q46" s="74"/>
      <c r="R46" s="10"/>
      <c r="S46" s="10"/>
    </row>
    <row r="47" spans="1:19" ht="25">
      <c r="A47" s="638" t="s">
        <v>1549</v>
      </c>
      <c r="B47" s="647"/>
      <c r="C47" s="648"/>
      <c r="D47" s="641"/>
      <c r="E47" s="642">
        <v>10.8</v>
      </c>
      <c r="F47" s="643">
        <f t="shared" si="0"/>
        <v>15.681600000000003</v>
      </c>
      <c r="G47" s="644">
        <f t="shared" si="1"/>
        <v>24.235200000000003</v>
      </c>
      <c r="H47" s="57"/>
      <c r="I47" s="645" t="s">
        <v>113</v>
      </c>
      <c r="J47" s="646"/>
      <c r="K47" s="646"/>
      <c r="L47" s="69"/>
      <c r="M47" s="70"/>
      <c r="N47" s="71"/>
      <c r="O47" s="72"/>
      <c r="P47" s="73"/>
      <c r="Q47" s="74"/>
      <c r="R47" s="10"/>
      <c r="S47" s="10"/>
    </row>
    <row r="48" spans="1:19" ht="25">
      <c r="A48" s="638" t="s">
        <v>1549</v>
      </c>
      <c r="B48" s="647"/>
      <c r="C48" s="648"/>
      <c r="D48" s="641"/>
      <c r="E48" s="642">
        <v>12.5</v>
      </c>
      <c r="F48" s="643">
        <f t="shared" si="0"/>
        <v>18.150000000000002</v>
      </c>
      <c r="G48" s="644">
        <f t="shared" si="1"/>
        <v>28.05</v>
      </c>
      <c r="H48" s="57"/>
      <c r="I48" s="645" t="s">
        <v>113</v>
      </c>
      <c r="J48" s="646"/>
      <c r="K48" s="646"/>
      <c r="L48" s="69"/>
      <c r="M48" s="70"/>
      <c r="N48" s="71"/>
      <c r="O48" s="72"/>
      <c r="P48" s="73"/>
      <c r="Q48" s="74"/>
      <c r="R48" s="10"/>
      <c r="S48" s="10"/>
    </row>
    <row r="49" spans="1:19" ht="25">
      <c r="A49" s="638" t="s">
        <v>1549</v>
      </c>
      <c r="B49" s="647"/>
      <c r="C49" s="648"/>
      <c r="D49" s="641"/>
      <c r="E49" s="642">
        <v>12.7</v>
      </c>
      <c r="F49" s="643">
        <f t="shared" si="0"/>
        <v>18.4404</v>
      </c>
      <c r="G49" s="644">
        <f t="shared" si="1"/>
        <v>28.498799999999999</v>
      </c>
      <c r="H49" s="57"/>
      <c r="I49" s="645" t="s">
        <v>113</v>
      </c>
      <c r="J49" s="646"/>
      <c r="K49" s="646"/>
      <c r="L49" s="69"/>
      <c r="M49" s="70"/>
      <c r="N49" s="71"/>
      <c r="O49" s="72"/>
      <c r="P49" s="73"/>
      <c r="Q49" s="74"/>
      <c r="R49" s="10"/>
      <c r="S49" s="10"/>
    </row>
    <row r="50" spans="1:19" ht="25">
      <c r="A50" s="638" t="s">
        <v>1549</v>
      </c>
      <c r="B50" s="647"/>
      <c r="C50" s="648"/>
      <c r="D50" s="641"/>
      <c r="E50" s="642">
        <v>10.8</v>
      </c>
      <c r="F50" s="643">
        <f t="shared" si="0"/>
        <v>15.681600000000003</v>
      </c>
      <c r="G50" s="644">
        <f t="shared" si="1"/>
        <v>24.235200000000003</v>
      </c>
      <c r="H50" s="57"/>
      <c r="I50" s="645" t="s">
        <v>113</v>
      </c>
      <c r="J50" s="646"/>
      <c r="K50" s="646"/>
      <c r="L50" s="69"/>
      <c r="M50" s="70"/>
      <c r="N50" s="71"/>
      <c r="O50" s="72"/>
      <c r="P50" s="73"/>
      <c r="Q50" s="74"/>
      <c r="R50" s="10"/>
      <c r="S50" s="10"/>
    </row>
    <row r="51" spans="1:19" ht="25">
      <c r="A51" s="638" t="s">
        <v>1549</v>
      </c>
      <c r="B51" s="649"/>
      <c r="C51" s="650"/>
      <c r="D51" s="641"/>
      <c r="E51" s="651">
        <v>12.7</v>
      </c>
      <c r="F51" s="643">
        <f t="shared" si="0"/>
        <v>18.4404</v>
      </c>
      <c r="G51" s="644">
        <f t="shared" si="1"/>
        <v>28.498799999999999</v>
      </c>
      <c r="H51" s="57"/>
      <c r="I51" s="645" t="s">
        <v>113</v>
      </c>
      <c r="J51" s="646"/>
      <c r="K51" s="646"/>
      <c r="L51" s="69"/>
      <c r="M51" s="70"/>
      <c r="N51" s="71"/>
      <c r="O51" s="72"/>
      <c r="P51" s="73"/>
      <c r="Q51" s="74"/>
      <c r="R51" s="10"/>
      <c r="S51" s="10"/>
    </row>
    <row r="52" spans="1:19" ht="25">
      <c r="A52" s="638" t="s">
        <v>1549</v>
      </c>
      <c r="B52" s="647"/>
      <c r="C52" s="648"/>
      <c r="D52" s="641"/>
      <c r="E52" s="642">
        <v>10.8</v>
      </c>
      <c r="F52" s="643">
        <f t="shared" si="0"/>
        <v>15.681600000000003</v>
      </c>
      <c r="G52" s="644">
        <f t="shared" si="1"/>
        <v>24.235200000000003</v>
      </c>
      <c r="H52" s="57"/>
      <c r="I52" s="645" t="s">
        <v>113</v>
      </c>
      <c r="J52" s="646"/>
      <c r="K52" s="646"/>
      <c r="L52" s="69"/>
      <c r="M52" s="70"/>
      <c r="N52" s="71"/>
      <c r="O52" s="72"/>
      <c r="P52" s="73"/>
      <c r="Q52" s="74"/>
      <c r="R52" s="10"/>
      <c r="S52" s="10"/>
    </row>
    <row r="53" spans="1:19" ht="25">
      <c r="A53" s="638" t="s">
        <v>1549</v>
      </c>
      <c r="B53" s="647"/>
      <c r="C53" s="648"/>
      <c r="D53" s="641"/>
      <c r="E53" s="642">
        <v>11.7</v>
      </c>
      <c r="F53" s="643">
        <f t="shared" si="0"/>
        <v>16.988400000000002</v>
      </c>
      <c r="G53" s="644">
        <f t="shared" si="1"/>
        <v>26.254799999999999</v>
      </c>
      <c r="H53" s="57"/>
      <c r="I53" s="645" t="s">
        <v>113</v>
      </c>
      <c r="J53" s="646"/>
      <c r="K53" s="646"/>
      <c r="L53" s="69"/>
      <c r="M53" s="70"/>
      <c r="N53" s="71"/>
      <c r="O53" s="72"/>
      <c r="P53" s="73"/>
      <c r="Q53" s="74"/>
      <c r="R53" s="10"/>
      <c r="S53" s="10"/>
    </row>
    <row r="54" spans="1:19" ht="25">
      <c r="A54" s="638" t="s">
        <v>1549</v>
      </c>
      <c r="B54" s="649"/>
      <c r="C54" s="650"/>
      <c r="D54" s="641"/>
      <c r="E54" s="651">
        <v>15.6</v>
      </c>
      <c r="F54" s="643">
        <f t="shared" si="0"/>
        <v>22.651199999999999</v>
      </c>
      <c r="G54" s="644">
        <f t="shared" si="1"/>
        <v>35.006399999999999</v>
      </c>
      <c r="H54" s="57"/>
      <c r="I54" s="645" t="s">
        <v>113</v>
      </c>
      <c r="J54" s="646"/>
      <c r="K54" s="646"/>
      <c r="L54" s="69"/>
      <c r="M54" s="70"/>
      <c r="N54" s="71"/>
      <c r="O54" s="72"/>
      <c r="P54" s="73"/>
      <c r="Q54" s="74"/>
      <c r="R54" s="10"/>
      <c r="S54" s="10"/>
    </row>
    <row r="55" spans="1:19" ht="25">
      <c r="A55" s="638" t="s">
        <v>1549</v>
      </c>
      <c r="B55" s="647"/>
      <c r="C55" s="648"/>
      <c r="D55" s="641"/>
      <c r="E55" s="642">
        <v>6.5</v>
      </c>
      <c r="F55" s="643">
        <f t="shared" si="0"/>
        <v>9.4380000000000006</v>
      </c>
      <c r="G55" s="644">
        <f t="shared" si="1"/>
        <v>14.586</v>
      </c>
      <c r="H55" s="57"/>
      <c r="I55" s="645" t="s">
        <v>113</v>
      </c>
      <c r="J55" s="646"/>
      <c r="K55" s="646"/>
      <c r="L55" s="69"/>
      <c r="M55" s="70"/>
      <c r="N55" s="71"/>
      <c r="O55" s="72"/>
      <c r="P55" s="73"/>
      <c r="Q55" s="74"/>
      <c r="R55" s="10"/>
      <c r="S55" s="10"/>
    </row>
    <row r="56" spans="1:19" ht="25">
      <c r="A56" s="638" t="s">
        <v>1549</v>
      </c>
      <c r="B56" s="647"/>
      <c r="C56" s="648"/>
      <c r="D56" s="641"/>
      <c r="E56" s="642">
        <v>6.5</v>
      </c>
      <c r="F56" s="643">
        <f t="shared" si="0"/>
        <v>9.4380000000000006</v>
      </c>
      <c r="G56" s="644">
        <f t="shared" si="1"/>
        <v>14.586</v>
      </c>
      <c r="H56" s="57"/>
      <c r="I56" s="645" t="s">
        <v>113</v>
      </c>
      <c r="J56" s="646"/>
      <c r="K56" s="646"/>
      <c r="L56" s="69"/>
      <c r="M56" s="70"/>
      <c r="N56" s="71"/>
      <c r="O56" s="72"/>
      <c r="P56" s="73"/>
      <c r="Q56" s="74"/>
      <c r="R56" s="10"/>
      <c r="S56" s="10"/>
    </row>
    <row r="57" spans="1:19" ht="25">
      <c r="A57" s="638" t="s">
        <v>1549</v>
      </c>
      <c r="B57" s="652"/>
      <c r="C57" s="653"/>
      <c r="D57" s="641"/>
      <c r="E57" s="654">
        <v>6.5</v>
      </c>
      <c r="F57" s="643">
        <f t="shared" si="0"/>
        <v>9.4380000000000006</v>
      </c>
      <c r="G57" s="644">
        <f t="shared" si="1"/>
        <v>14.586</v>
      </c>
      <c r="H57" s="57"/>
      <c r="I57" s="645" t="s">
        <v>113</v>
      </c>
      <c r="J57" s="646"/>
      <c r="K57" s="646"/>
      <c r="L57" s="69"/>
      <c r="M57" s="70"/>
      <c r="N57" s="71"/>
      <c r="O57" s="72"/>
      <c r="P57" s="73"/>
      <c r="Q57" s="74"/>
      <c r="R57" s="10"/>
      <c r="S57" s="10"/>
    </row>
    <row r="58" spans="1:19" ht="25" hidden="1">
      <c r="A58" s="638" t="s">
        <v>1549</v>
      </c>
      <c r="B58" s="655" t="s">
        <v>1550</v>
      </c>
      <c r="C58" s="641" t="s">
        <v>123</v>
      </c>
      <c r="D58" s="656"/>
      <c r="E58" s="657">
        <v>6.5</v>
      </c>
      <c r="F58" s="643">
        <f t="shared" si="0"/>
        <v>9.4380000000000006</v>
      </c>
      <c r="G58" s="644">
        <f t="shared" si="1"/>
        <v>14.586</v>
      </c>
      <c r="H58" s="57"/>
      <c r="I58" s="645" t="s">
        <v>113</v>
      </c>
      <c r="J58" s="646"/>
      <c r="K58" s="646"/>
      <c r="L58" s="69"/>
      <c r="M58" s="70"/>
      <c r="N58" s="71"/>
      <c r="O58" s="72"/>
      <c r="P58" s="73"/>
      <c r="Q58" s="74"/>
      <c r="R58" s="10"/>
      <c r="S58" s="10"/>
    </row>
    <row r="59" spans="1:19" ht="25" hidden="1">
      <c r="A59" s="638" t="s">
        <v>1549</v>
      </c>
      <c r="B59" s="658" t="s">
        <v>1551</v>
      </c>
      <c r="C59" s="659" t="s">
        <v>185</v>
      </c>
      <c r="D59" s="656"/>
      <c r="E59" s="660">
        <v>10</v>
      </c>
      <c r="F59" s="643">
        <f t="shared" si="0"/>
        <v>14.52</v>
      </c>
      <c r="G59" s="644">
        <f t="shared" si="1"/>
        <v>22.439999999999998</v>
      </c>
      <c r="H59" s="57"/>
      <c r="I59" s="645" t="s">
        <v>229</v>
      </c>
      <c r="J59" s="646"/>
      <c r="K59" s="646"/>
      <c r="L59" s="69"/>
      <c r="M59" s="70"/>
      <c r="N59" s="71"/>
      <c r="O59" s="72"/>
      <c r="P59" s="73"/>
      <c r="Q59" s="74"/>
      <c r="R59" s="10"/>
      <c r="S59" s="10"/>
    </row>
    <row r="60" spans="1:19" ht="25" hidden="1">
      <c r="A60" s="638" t="s">
        <v>1549</v>
      </c>
      <c r="B60" s="658" t="s">
        <v>1552</v>
      </c>
      <c r="C60" s="659" t="s">
        <v>185</v>
      </c>
      <c r="D60" s="656"/>
      <c r="E60" s="660">
        <v>10</v>
      </c>
      <c r="F60" s="643">
        <f t="shared" si="0"/>
        <v>14.52</v>
      </c>
      <c r="G60" s="644">
        <f t="shared" si="1"/>
        <v>22.439999999999998</v>
      </c>
      <c r="H60" s="57"/>
      <c r="I60" s="645" t="s">
        <v>229</v>
      </c>
      <c r="J60" s="646"/>
      <c r="K60" s="646"/>
      <c r="L60" s="69"/>
      <c r="M60" s="70"/>
      <c r="N60" s="71"/>
      <c r="O60" s="72"/>
      <c r="P60" s="73"/>
      <c r="Q60" s="74"/>
      <c r="R60" s="10"/>
      <c r="S60" s="10"/>
    </row>
    <row r="61" spans="1:19" ht="25" hidden="1">
      <c r="A61" s="638" t="s">
        <v>1549</v>
      </c>
      <c r="B61" s="658" t="s">
        <v>1553</v>
      </c>
      <c r="C61" s="659" t="s">
        <v>185</v>
      </c>
      <c r="D61" s="656"/>
      <c r="E61" s="660">
        <v>10</v>
      </c>
      <c r="F61" s="643">
        <f t="shared" si="0"/>
        <v>14.52</v>
      </c>
      <c r="G61" s="644">
        <f t="shared" si="1"/>
        <v>22.439999999999998</v>
      </c>
      <c r="H61" s="57"/>
      <c r="I61" s="645" t="s">
        <v>229</v>
      </c>
      <c r="J61" s="646"/>
      <c r="K61" s="646"/>
      <c r="L61" s="69"/>
      <c r="M61" s="70"/>
      <c r="N61" s="71"/>
      <c r="O61" s="72"/>
      <c r="P61" s="73"/>
      <c r="Q61" s="74"/>
      <c r="R61" s="10"/>
      <c r="S61" s="10"/>
    </row>
    <row r="62" spans="1:19" ht="25" hidden="1">
      <c r="A62" s="638" t="s">
        <v>1549</v>
      </c>
      <c r="B62" s="658" t="s">
        <v>1554</v>
      </c>
      <c r="C62" s="659" t="s">
        <v>185</v>
      </c>
      <c r="D62" s="656"/>
      <c r="E62" s="660">
        <v>10</v>
      </c>
      <c r="F62" s="643">
        <f t="shared" si="0"/>
        <v>14.52</v>
      </c>
      <c r="G62" s="644">
        <f t="shared" si="1"/>
        <v>22.439999999999998</v>
      </c>
      <c r="H62" s="57"/>
      <c r="I62" s="645" t="s">
        <v>229</v>
      </c>
      <c r="J62" s="646"/>
      <c r="K62" s="646"/>
      <c r="L62" s="69"/>
      <c r="M62" s="70"/>
      <c r="N62" s="71"/>
      <c r="O62" s="72"/>
      <c r="P62" s="73"/>
      <c r="Q62" s="74"/>
      <c r="R62" s="10"/>
      <c r="S62" s="10"/>
    </row>
    <row r="63" spans="1:19" ht="25" hidden="1">
      <c r="A63" s="638" t="s">
        <v>1549</v>
      </c>
      <c r="B63" s="661" t="s">
        <v>1227</v>
      </c>
      <c r="C63" s="659" t="s">
        <v>123</v>
      </c>
      <c r="D63" s="656"/>
      <c r="E63" s="660">
        <v>3.95</v>
      </c>
      <c r="F63" s="643">
        <f t="shared" si="0"/>
        <v>5.7354000000000012</v>
      </c>
      <c r="G63" s="644">
        <f t="shared" si="1"/>
        <v>8.8638000000000012</v>
      </c>
      <c r="H63" s="57"/>
      <c r="I63" s="645" t="s">
        <v>141</v>
      </c>
      <c r="J63" s="646"/>
      <c r="K63" s="646"/>
      <c r="L63" s="69"/>
      <c r="M63" s="70"/>
      <c r="N63" s="71"/>
      <c r="O63" s="72"/>
      <c r="P63" s="73"/>
      <c r="Q63" s="74"/>
      <c r="R63" s="10"/>
      <c r="S63" s="10"/>
    </row>
    <row r="64" spans="1:19" ht="25" hidden="1">
      <c r="A64" s="638" t="s">
        <v>1549</v>
      </c>
      <c r="B64" s="661" t="s">
        <v>1229</v>
      </c>
      <c r="C64" s="659" t="s">
        <v>123</v>
      </c>
      <c r="D64" s="656"/>
      <c r="E64" s="660">
        <v>4.5</v>
      </c>
      <c r="F64" s="643">
        <f t="shared" si="0"/>
        <v>6.5340000000000007</v>
      </c>
      <c r="G64" s="644">
        <f t="shared" si="1"/>
        <v>10.098000000000001</v>
      </c>
      <c r="H64" s="57"/>
      <c r="I64" s="645" t="s">
        <v>141</v>
      </c>
      <c r="J64" s="646"/>
      <c r="K64" s="646"/>
      <c r="L64" s="69"/>
      <c r="M64" s="70"/>
      <c r="N64" s="71"/>
      <c r="O64" s="72"/>
      <c r="P64" s="73"/>
      <c r="Q64" s="74"/>
      <c r="R64" s="10"/>
      <c r="S64" s="10"/>
    </row>
    <row r="65" spans="1:19" ht="25" hidden="1">
      <c r="A65" s="638" t="s">
        <v>1549</v>
      </c>
      <c r="B65" s="661" t="s">
        <v>1230</v>
      </c>
      <c r="C65" s="659" t="s">
        <v>123</v>
      </c>
      <c r="D65" s="656"/>
      <c r="E65" s="660">
        <v>4.5</v>
      </c>
      <c r="F65" s="643">
        <f t="shared" si="0"/>
        <v>6.5340000000000007</v>
      </c>
      <c r="G65" s="644">
        <f t="shared" si="1"/>
        <v>10.098000000000001</v>
      </c>
      <c r="H65" s="57"/>
      <c r="I65" s="645" t="s">
        <v>141</v>
      </c>
      <c r="J65" s="646"/>
      <c r="K65" s="646"/>
      <c r="L65" s="69"/>
      <c r="M65" s="70"/>
      <c r="N65" s="71"/>
      <c r="O65" s="72"/>
      <c r="P65" s="73"/>
      <c r="Q65" s="74"/>
      <c r="R65" s="10"/>
      <c r="S65" s="10"/>
    </row>
    <row r="66" spans="1:19" ht="25" hidden="1">
      <c r="A66" s="638" t="s">
        <v>1549</v>
      </c>
      <c r="B66" s="661" t="s">
        <v>1231</v>
      </c>
      <c r="C66" s="659" t="s">
        <v>123</v>
      </c>
      <c r="D66" s="656"/>
      <c r="E66" s="660">
        <v>4.5</v>
      </c>
      <c r="F66" s="643">
        <f t="shared" si="0"/>
        <v>6.5340000000000007</v>
      </c>
      <c r="G66" s="644">
        <f t="shared" si="1"/>
        <v>10.098000000000001</v>
      </c>
      <c r="H66" s="57"/>
      <c r="I66" s="645" t="s">
        <v>141</v>
      </c>
      <c r="J66" s="646"/>
      <c r="K66" s="646"/>
      <c r="L66" s="69"/>
      <c r="M66" s="70"/>
      <c r="N66" s="71"/>
      <c r="O66" s="72"/>
      <c r="P66" s="73"/>
      <c r="Q66" s="74"/>
      <c r="R66" s="10"/>
      <c r="S66" s="10"/>
    </row>
    <row r="67" spans="1:19" ht="25" hidden="1">
      <c r="A67" s="638" t="s">
        <v>1549</v>
      </c>
      <c r="B67" s="661" t="s">
        <v>1232</v>
      </c>
      <c r="C67" s="659" t="s">
        <v>123</v>
      </c>
      <c r="D67" s="656"/>
      <c r="E67" s="660">
        <v>4.5</v>
      </c>
      <c r="F67" s="643">
        <f t="shared" si="0"/>
        <v>6.5340000000000007</v>
      </c>
      <c r="G67" s="644">
        <f t="shared" si="1"/>
        <v>10.098000000000001</v>
      </c>
      <c r="H67" s="57"/>
      <c r="I67" s="645" t="s">
        <v>141</v>
      </c>
      <c r="J67" s="646"/>
      <c r="K67" s="646"/>
      <c r="L67" s="69"/>
      <c r="M67" s="70"/>
      <c r="N67" s="71"/>
      <c r="O67" s="72"/>
      <c r="P67" s="73"/>
      <c r="Q67" s="74"/>
      <c r="R67" s="10"/>
      <c r="S67" s="10"/>
    </row>
    <row r="68" spans="1:19" ht="25" hidden="1">
      <c r="A68" s="638" t="s">
        <v>1549</v>
      </c>
      <c r="B68" s="661" t="s">
        <v>1233</v>
      </c>
      <c r="C68" s="659" t="s">
        <v>123</v>
      </c>
      <c r="D68" s="656"/>
      <c r="E68" s="660">
        <v>4.5</v>
      </c>
      <c r="F68" s="643">
        <f t="shared" si="0"/>
        <v>6.5340000000000007</v>
      </c>
      <c r="G68" s="644">
        <f t="shared" si="1"/>
        <v>10.098000000000001</v>
      </c>
      <c r="H68" s="57"/>
      <c r="I68" s="645" t="s">
        <v>141</v>
      </c>
      <c r="J68" s="646"/>
      <c r="K68" s="646"/>
      <c r="L68" s="69"/>
      <c r="M68" s="70"/>
      <c r="N68" s="71"/>
      <c r="O68" s="72"/>
      <c r="P68" s="73"/>
      <c r="Q68" s="74"/>
      <c r="R68" s="10"/>
      <c r="S68" s="10"/>
    </row>
    <row r="69" spans="1:19" ht="25" hidden="1">
      <c r="A69" s="638" t="s">
        <v>1549</v>
      </c>
      <c r="B69" s="661" t="s">
        <v>1234</v>
      </c>
      <c r="C69" s="659" t="s">
        <v>123</v>
      </c>
      <c r="D69" s="656"/>
      <c r="E69" s="660">
        <v>4.5</v>
      </c>
      <c r="F69" s="643">
        <f t="shared" si="0"/>
        <v>6.5340000000000007</v>
      </c>
      <c r="G69" s="644">
        <f t="shared" si="1"/>
        <v>10.098000000000001</v>
      </c>
      <c r="H69" s="57"/>
      <c r="I69" s="645" t="s">
        <v>141</v>
      </c>
      <c r="J69" s="646"/>
      <c r="K69" s="646"/>
      <c r="L69" s="69"/>
      <c r="M69" s="70"/>
      <c r="N69" s="71"/>
      <c r="O69" s="72"/>
      <c r="P69" s="73"/>
      <c r="Q69" s="74"/>
      <c r="R69" s="10"/>
      <c r="S69" s="10"/>
    </row>
    <row r="70" spans="1:19" ht="25" hidden="1">
      <c r="A70" s="638" t="s">
        <v>1549</v>
      </c>
      <c r="B70" s="661" t="s">
        <v>1235</v>
      </c>
      <c r="C70" s="659" t="s">
        <v>123</v>
      </c>
      <c r="D70" s="656"/>
      <c r="E70" s="660">
        <v>4.95</v>
      </c>
      <c r="F70" s="643">
        <f t="shared" si="0"/>
        <v>7.1874000000000002</v>
      </c>
      <c r="G70" s="644">
        <f t="shared" si="1"/>
        <v>11.107799999999999</v>
      </c>
      <c r="H70" s="57"/>
      <c r="I70" s="645" t="s">
        <v>141</v>
      </c>
      <c r="J70" s="646"/>
      <c r="K70" s="646"/>
      <c r="L70" s="69"/>
      <c r="M70" s="70"/>
      <c r="N70" s="71"/>
      <c r="O70" s="72"/>
      <c r="P70" s="73"/>
      <c r="Q70" s="74"/>
      <c r="R70" s="10"/>
      <c r="S70" s="10"/>
    </row>
    <row r="71" spans="1:19" ht="25" hidden="1">
      <c r="A71" s="638" t="s">
        <v>1549</v>
      </c>
      <c r="B71" s="661" t="s">
        <v>1236</v>
      </c>
      <c r="C71" s="659" t="s">
        <v>123</v>
      </c>
      <c r="D71" s="656"/>
      <c r="E71" s="660">
        <v>4.5</v>
      </c>
      <c r="F71" s="643">
        <f t="shared" si="0"/>
        <v>6.5340000000000007</v>
      </c>
      <c r="G71" s="644">
        <f t="shared" si="1"/>
        <v>10.098000000000001</v>
      </c>
      <c r="H71" s="57"/>
      <c r="I71" s="645" t="s">
        <v>141</v>
      </c>
      <c r="J71" s="646"/>
      <c r="K71" s="646"/>
      <c r="L71" s="69"/>
      <c r="M71" s="70"/>
      <c r="N71" s="71"/>
      <c r="O71" s="72"/>
      <c r="P71" s="73"/>
      <c r="Q71" s="74"/>
      <c r="R71" s="10"/>
      <c r="S71" s="10"/>
    </row>
    <row r="72" spans="1:19" ht="25" hidden="1">
      <c r="A72" s="638" t="s">
        <v>1549</v>
      </c>
      <c r="B72" s="661" t="s">
        <v>1237</v>
      </c>
      <c r="C72" s="659" t="s">
        <v>123</v>
      </c>
      <c r="D72" s="656"/>
      <c r="E72" s="660">
        <v>4.5</v>
      </c>
      <c r="F72" s="643">
        <f t="shared" si="0"/>
        <v>6.5340000000000007</v>
      </c>
      <c r="G72" s="644">
        <f t="shared" si="1"/>
        <v>10.098000000000001</v>
      </c>
      <c r="H72" s="57"/>
      <c r="I72" s="645" t="s">
        <v>141</v>
      </c>
      <c r="J72" s="646"/>
      <c r="K72" s="646"/>
      <c r="L72" s="69"/>
      <c r="M72" s="70"/>
      <c r="N72" s="71"/>
      <c r="O72" s="72"/>
      <c r="P72" s="73"/>
      <c r="Q72" s="74"/>
      <c r="R72" s="10"/>
      <c r="S72" s="10"/>
    </row>
    <row r="73" spans="1:19" ht="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FF00"/>
    <outlinePr summaryBelow="0" summaryRight="0"/>
  </sheetPr>
  <dimension ref="A1:T65"/>
  <sheetViews>
    <sheetView workbookViewId="0"/>
  </sheetViews>
  <sheetFormatPr baseColWidth="10" defaultColWidth="12.6640625" defaultRowHeight="15.75" customHeight="1"/>
  <cols>
    <col min="1" max="1" width="20.1640625" customWidth="1"/>
    <col min="2" max="2" width="38.33203125" customWidth="1"/>
    <col min="5" max="5" width="12.6640625" hidden="1"/>
    <col min="6" max="6" width="40.6640625" hidden="1" customWidth="1"/>
    <col min="7" max="7" width="31.6640625" customWidth="1"/>
    <col min="8" max="9" width="12.6640625" hidden="1"/>
    <col min="10" max="10" width="17" hidden="1" customWidth="1"/>
    <col min="11" max="11" width="12.6640625" hidden="1"/>
    <col min="12" max="12" width="18.5" hidden="1" customWidth="1"/>
    <col min="13" max="13" width="18.1640625" hidden="1" customWidth="1"/>
    <col min="14" max="14" width="16.1640625" hidden="1" customWidth="1"/>
    <col min="15" max="19" width="12.6640625" hidden="1"/>
  </cols>
  <sheetData>
    <row r="1" spans="1:20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45">
      <c r="A17" s="10"/>
      <c r="B17" s="10"/>
      <c r="C17" s="10"/>
      <c r="D17" s="10"/>
      <c r="E17" s="10"/>
      <c r="F17" s="10"/>
      <c r="G17" s="230" t="s">
        <v>1555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>
      <c r="A31" s="52" t="s">
        <v>38</v>
      </c>
      <c r="B31" s="53" t="s">
        <v>39</v>
      </c>
      <c r="C31" s="54" t="s">
        <v>41</v>
      </c>
      <c r="D31" s="54" t="s">
        <v>40</v>
      </c>
      <c r="E31" s="55" t="s">
        <v>42</v>
      </c>
      <c r="F31" s="55" t="s">
        <v>43</v>
      </c>
      <c r="G31" s="56" t="s">
        <v>44</v>
      </c>
      <c r="H31" s="57"/>
      <c r="I31" s="52" t="s">
        <v>45</v>
      </c>
      <c r="J31" s="52" t="s">
        <v>46</v>
      </c>
      <c r="K31" s="52" t="s">
        <v>47</v>
      </c>
      <c r="L31" s="52" t="s">
        <v>48</v>
      </c>
      <c r="M31" s="52" t="s">
        <v>49</v>
      </c>
      <c r="N31" s="52" t="s">
        <v>50</v>
      </c>
      <c r="O31" s="52" t="s">
        <v>51</v>
      </c>
      <c r="P31" s="52" t="s">
        <v>52</v>
      </c>
      <c r="Q31" s="52" t="s">
        <v>1548</v>
      </c>
      <c r="R31" s="58"/>
      <c r="S31" s="58"/>
      <c r="T31" s="58"/>
    </row>
    <row r="32" spans="1:20" ht="25">
      <c r="A32" s="119" t="s">
        <v>1555</v>
      </c>
      <c r="B32" s="119" t="s">
        <v>1556</v>
      </c>
      <c r="C32" s="662" t="s">
        <v>1557</v>
      </c>
      <c r="D32" s="152"/>
      <c r="E32" s="663">
        <v>2.2000000000000002</v>
      </c>
      <c r="F32" s="154">
        <f t="shared" ref="F32:F63" si="0">E32*1.1*1.2*1.1</f>
        <v>3.1944000000000008</v>
      </c>
      <c r="G32" s="124">
        <f t="shared" ref="G32:G63" si="1">E32*1.1*1.2*1.7</f>
        <v>4.9368000000000007</v>
      </c>
      <c r="H32" s="57"/>
      <c r="I32" s="126" t="s">
        <v>141</v>
      </c>
      <c r="J32" s="72"/>
      <c r="K32" s="72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25">
      <c r="A33" s="119" t="s">
        <v>1555</v>
      </c>
      <c r="B33" s="119" t="s">
        <v>1558</v>
      </c>
      <c r="C33" s="662" t="s">
        <v>1557</v>
      </c>
      <c r="D33" s="152"/>
      <c r="E33" s="663">
        <v>2.2000000000000002</v>
      </c>
      <c r="F33" s="154">
        <f t="shared" si="0"/>
        <v>3.1944000000000008</v>
      </c>
      <c r="G33" s="124">
        <f t="shared" si="1"/>
        <v>4.9368000000000007</v>
      </c>
      <c r="H33" s="57"/>
      <c r="I33" s="126" t="s">
        <v>141</v>
      </c>
      <c r="J33" s="72"/>
      <c r="K33" s="72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25">
      <c r="A34" s="119" t="s">
        <v>1555</v>
      </c>
      <c r="B34" s="119" t="s">
        <v>1559</v>
      </c>
      <c r="C34" s="662" t="s">
        <v>1557</v>
      </c>
      <c r="D34" s="152"/>
      <c r="E34" s="663">
        <v>2.2000000000000002</v>
      </c>
      <c r="F34" s="154">
        <f t="shared" si="0"/>
        <v>3.1944000000000008</v>
      </c>
      <c r="G34" s="124">
        <f t="shared" si="1"/>
        <v>4.9368000000000007</v>
      </c>
      <c r="H34" s="57"/>
      <c r="I34" s="126" t="s">
        <v>141</v>
      </c>
      <c r="J34" s="72"/>
      <c r="K34" s="72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25">
      <c r="A35" s="119" t="s">
        <v>1555</v>
      </c>
      <c r="B35" s="119" t="s">
        <v>1560</v>
      </c>
      <c r="C35" s="662" t="s">
        <v>1557</v>
      </c>
      <c r="D35" s="152"/>
      <c r="E35" s="663">
        <v>2.2000000000000002</v>
      </c>
      <c r="F35" s="154">
        <f t="shared" si="0"/>
        <v>3.1944000000000008</v>
      </c>
      <c r="G35" s="124">
        <f t="shared" si="1"/>
        <v>4.9368000000000007</v>
      </c>
      <c r="H35" s="57"/>
      <c r="I35" s="126" t="s">
        <v>141</v>
      </c>
      <c r="J35" s="72"/>
      <c r="K35" s="72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25">
      <c r="A36" s="119" t="s">
        <v>1555</v>
      </c>
      <c r="B36" s="119" t="s">
        <v>1561</v>
      </c>
      <c r="C36" s="662" t="s">
        <v>84</v>
      </c>
      <c r="D36" s="152"/>
      <c r="E36" s="663">
        <v>2.2000000000000002</v>
      </c>
      <c r="F36" s="154">
        <f t="shared" si="0"/>
        <v>3.1944000000000008</v>
      </c>
      <c r="G36" s="124">
        <f t="shared" si="1"/>
        <v>4.9368000000000007</v>
      </c>
      <c r="H36" s="57"/>
      <c r="I36" s="126" t="s">
        <v>141</v>
      </c>
      <c r="J36" s="72"/>
      <c r="K36" s="72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25">
      <c r="A37" s="119" t="s">
        <v>1555</v>
      </c>
      <c r="B37" s="119" t="s">
        <v>1562</v>
      </c>
      <c r="C37" s="662" t="s">
        <v>84</v>
      </c>
      <c r="D37" s="152"/>
      <c r="E37" s="663">
        <v>2.2000000000000002</v>
      </c>
      <c r="F37" s="154">
        <f t="shared" si="0"/>
        <v>3.1944000000000008</v>
      </c>
      <c r="G37" s="124">
        <f t="shared" si="1"/>
        <v>4.9368000000000007</v>
      </c>
      <c r="H37" s="57"/>
      <c r="I37" s="126" t="s">
        <v>141</v>
      </c>
      <c r="J37" s="72"/>
      <c r="K37" s="72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25">
      <c r="A38" s="119" t="s">
        <v>1555</v>
      </c>
      <c r="B38" s="119" t="s">
        <v>1563</v>
      </c>
      <c r="C38" s="662" t="s">
        <v>84</v>
      </c>
      <c r="D38" s="152"/>
      <c r="E38" s="663">
        <v>2.2000000000000002</v>
      </c>
      <c r="F38" s="154">
        <f t="shared" si="0"/>
        <v>3.1944000000000008</v>
      </c>
      <c r="G38" s="124">
        <f t="shared" si="1"/>
        <v>4.9368000000000007</v>
      </c>
      <c r="H38" s="57"/>
      <c r="I38" s="126" t="s">
        <v>141</v>
      </c>
      <c r="J38" s="72"/>
      <c r="K38" s="72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25">
      <c r="A39" s="119" t="s">
        <v>1555</v>
      </c>
      <c r="B39" s="119" t="s">
        <v>1564</v>
      </c>
      <c r="C39" s="662" t="s">
        <v>84</v>
      </c>
      <c r="D39" s="152"/>
      <c r="E39" s="663">
        <v>2.2000000000000002</v>
      </c>
      <c r="F39" s="154">
        <f t="shared" si="0"/>
        <v>3.1944000000000008</v>
      </c>
      <c r="G39" s="124">
        <f t="shared" si="1"/>
        <v>4.9368000000000007</v>
      </c>
      <c r="H39" s="57"/>
      <c r="I39" s="126" t="s">
        <v>141</v>
      </c>
      <c r="J39" s="72"/>
      <c r="K39" s="72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25">
      <c r="A40" s="119" t="s">
        <v>1555</v>
      </c>
      <c r="B40" s="119" t="s">
        <v>1565</v>
      </c>
      <c r="C40" s="662" t="s">
        <v>84</v>
      </c>
      <c r="D40" s="152"/>
      <c r="E40" s="663">
        <v>2.2000000000000002</v>
      </c>
      <c r="F40" s="154">
        <f t="shared" si="0"/>
        <v>3.1944000000000008</v>
      </c>
      <c r="G40" s="124">
        <f t="shared" si="1"/>
        <v>4.9368000000000007</v>
      </c>
      <c r="H40" s="57"/>
      <c r="I40" s="126" t="s">
        <v>141</v>
      </c>
      <c r="J40" s="72"/>
      <c r="K40" s="72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25">
      <c r="A41" s="119" t="s">
        <v>1555</v>
      </c>
      <c r="B41" s="119" t="s">
        <v>1566</v>
      </c>
      <c r="C41" s="662" t="s">
        <v>84</v>
      </c>
      <c r="D41" s="152"/>
      <c r="E41" s="663">
        <v>2.2000000000000002</v>
      </c>
      <c r="F41" s="154">
        <f t="shared" si="0"/>
        <v>3.1944000000000008</v>
      </c>
      <c r="G41" s="124">
        <f t="shared" si="1"/>
        <v>4.9368000000000007</v>
      </c>
      <c r="H41" s="57"/>
      <c r="I41" s="126" t="s">
        <v>141</v>
      </c>
      <c r="J41" s="72"/>
      <c r="K41" s="72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25">
      <c r="A42" s="119" t="s">
        <v>1555</v>
      </c>
      <c r="B42" s="119" t="s">
        <v>1567</v>
      </c>
      <c r="C42" s="662" t="s">
        <v>84</v>
      </c>
      <c r="D42" s="152"/>
      <c r="E42" s="663">
        <v>2.2000000000000002</v>
      </c>
      <c r="F42" s="154">
        <f t="shared" si="0"/>
        <v>3.1944000000000008</v>
      </c>
      <c r="G42" s="124">
        <f t="shared" si="1"/>
        <v>4.9368000000000007</v>
      </c>
      <c r="H42" s="57"/>
      <c r="I42" s="126" t="s">
        <v>141</v>
      </c>
      <c r="J42" s="72"/>
      <c r="K42" s="72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25">
      <c r="A43" s="119" t="s">
        <v>1555</v>
      </c>
      <c r="B43" s="119" t="s">
        <v>1568</v>
      </c>
      <c r="C43" s="662" t="s">
        <v>84</v>
      </c>
      <c r="D43" s="152"/>
      <c r="E43" s="663">
        <v>2.2000000000000002</v>
      </c>
      <c r="F43" s="154">
        <f t="shared" si="0"/>
        <v>3.1944000000000008</v>
      </c>
      <c r="G43" s="124">
        <f t="shared" si="1"/>
        <v>4.9368000000000007</v>
      </c>
      <c r="H43" s="57"/>
      <c r="I43" s="126" t="s">
        <v>141</v>
      </c>
      <c r="J43" s="72"/>
      <c r="K43" s="72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25">
      <c r="A44" s="119" t="s">
        <v>1555</v>
      </c>
      <c r="B44" s="119" t="s">
        <v>1569</v>
      </c>
      <c r="C44" s="662" t="s">
        <v>84</v>
      </c>
      <c r="D44" s="152"/>
      <c r="E44" s="663">
        <v>2.2000000000000002</v>
      </c>
      <c r="F44" s="154">
        <f t="shared" si="0"/>
        <v>3.1944000000000008</v>
      </c>
      <c r="G44" s="124">
        <f t="shared" si="1"/>
        <v>4.9368000000000007</v>
      </c>
      <c r="H44" s="57"/>
      <c r="I44" s="126" t="s">
        <v>141</v>
      </c>
      <c r="J44" s="72"/>
      <c r="K44" s="72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25">
      <c r="A45" s="119" t="s">
        <v>1555</v>
      </c>
      <c r="B45" s="119" t="s">
        <v>1570</v>
      </c>
      <c r="C45" s="664" t="s">
        <v>84</v>
      </c>
      <c r="D45" s="152"/>
      <c r="E45" s="665">
        <v>2.2000000000000002</v>
      </c>
      <c r="F45" s="154">
        <f t="shared" si="0"/>
        <v>3.1944000000000008</v>
      </c>
      <c r="G45" s="124">
        <f t="shared" si="1"/>
        <v>4.9368000000000007</v>
      </c>
      <c r="H45" s="57"/>
      <c r="I45" s="126" t="s">
        <v>141</v>
      </c>
      <c r="J45" s="72"/>
      <c r="K45" s="72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5">
      <c r="A46" s="119" t="s">
        <v>1555</v>
      </c>
      <c r="B46" s="666" t="s">
        <v>1571</v>
      </c>
      <c r="C46" s="667" t="s">
        <v>123</v>
      </c>
      <c r="D46" s="152"/>
      <c r="E46" s="663">
        <v>2.5</v>
      </c>
      <c r="F46" s="154">
        <f t="shared" si="0"/>
        <v>3.63</v>
      </c>
      <c r="G46" s="124">
        <f t="shared" si="1"/>
        <v>5.6099999999999994</v>
      </c>
      <c r="H46" s="57"/>
      <c r="I46" s="126" t="s">
        <v>141</v>
      </c>
      <c r="J46" s="72"/>
      <c r="K46" s="72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119" t="s">
        <v>1555</v>
      </c>
      <c r="B47" s="666" t="s">
        <v>1572</v>
      </c>
      <c r="C47" s="667" t="s">
        <v>87</v>
      </c>
      <c r="D47" s="152"/>
      <c r="E47" s="663">
        <v>2.75</v>
      </c>
      <c r="F47" s="154">
        <f t="shared" si="0"/>
        <v>3.9930000000000008</v>
      </c>
      <c r="G47" s="124">
        <f t="shared" si="1"/>
        <v>6.1710000000000003</v>
      </c>
      <c r="H47" s="57"/>
      <c r="I47" s="126" t="s">
        <v>141</v>
      </c>
      <c r="J47" s="72"/>
      <c r="K47" s="72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119" t="s">
        <v>1555</v>
      </c>
      <c r="B48" s="666" t="s">
        <v>1573</v>
      </c>
      <c r="C48" s="667" t="s">
        <v>123</v>
      </c>
      <c r="D48" s="152"/>
      <c r="E48" s="663">
        <v>2.75</v>
      </c>
      <c r="F48" s="154">
        <f t="shared" si="0"/>
        <v>3.9930000000000008</v>
      </c>
      <c r="G48" s="124">
        <f t="shared" si="1"/>
        <v>6.1710000000000003</v>
      </c>
      <c r="H48" s="57"/>
      <c r="I48" s="126" t="s">
        <v>141</v>
      </c>
      <c r="J48" s="72"/>
      <c r="K48" s="72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5">
      <c r="A49" s="119" t="s">
        <v>1555</v>
      </c>
      <c r="B49" s="666" t="s">
        <v>1574</v>
      </c>
      <c r="C49" s="667" t="s">
        <v>87</v>
      </c>
      <c r="D49" s="152"/>
      <c r="E49" s="663">
        <v>2.95</v>
      </c>
      <c r="F49" s="154">
        <f t="shared" si="0"/>
        <v>4.2834000000000012</v>
      </c>
      <c r="G49" s="124">
        <f t="shared" si="1"/>
        <v>6.6198000000000006</v>
      </c>
      <c r="H49" s="57"/>
      <c r="I49" s="126" t="s">
        <v>141</v>
      </c>
      <c r="J49" s="72"/>
      <c r="K49" s="72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5">
      <c r="A50" s="119" t="s">
        <v>1555</v>
      </c>
      <c r="B50" s="666" t="s">
        <v>1575</v>
      </c>
      <c r="C50" s="667" t="s">
        <v>87</v>
      </c>
      <c r="D50" s="152"/>
      <c r="E50" s="663">
        <v>2.75</v>
      </c>
      <c r="F50" s="154">
        <f t="shared" si="0"/>
        <v>3.9930000000000008</v>
      </c>
      <c r="G50" s="124">
        <f t="shared" si="1"/>
        <v>6.1710000000000003</v>
      </c>
      <c r="H50" s="57"/>
      <c r="I50" s="126" t="s">
        <v>141</v>
      </c>
      <c r="J50" s="72"/>
      <c r="K50" s="72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5">
      <c r="A51" s="119" t="s">
        <v>1555</v>
      </c>
      <c r="B51" s="666" t="s">
        <v>1576</v>
      </c>
      <c r="C51" s="667" t="s">
        <v>117</v>
      </c>
      <c r="D51" s="152"/>
      <c r="E51" s="663">
        <v>2.95</v>
      </c>
      <c r="F51" s="154">
        <f t="shared" si="0"/>
        <v>4.2834000000000012</v>
      </c>
      <c r="G51" s="124">
        <f t="shared" si="1"/>
        <v>6.6198000000000006</v>
      </c>
      <c r="H51" s="57"/>
      <c r="I51" s="126" t="s">
        <v>141</v>
      </c>
      <c r="J51" s="72"/>
      <c r="K51" s="72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5">
      <c r="A52" s="119" t="s">
        <v>1555</v>
      </c>
      <c r="B52" s="666" t="s">
        <v>1577</v>
      </c>
      <c r="C52" s="62" t="s">
        <v>117</v>
      </c>
      <c r="D52" s="152"/>
      <c r="E52" s="663">
        <v>2.98</v>
      </c>
      <c r="F52" s="154">
        <f t="shared" si="0"/>
        <v>4.3269599999999997</v>
      </c>
      <c r="G52" s="124">
        <f t="shared" si="1"/>
        <v>6.6871199999999993</v>
      </c>
      <c r="H52" s="57"/>
      <c r="I52" s="126" t="s">
        <v>95</v>
      </c>
      <c r="J52" s="72"/>
      <c r="K52" s="72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5">
      <c r="A53" s="119" t="s">
        <v>1555</v>
      </c>
      <c r="B53" s="666" t="s">
        <v>1578</v>
      </c>
      <c r="C53" s="62" t="s">
        <v>117</v>
      </c>
      <c r="D53" s="152"/>
      <c r="E53" s="663">
        <v>3.95</v>
      </c>
      <c r="F53" s="154">
        <f t="shared" si="0"/>
        <v>5.7354000000000012</v>
      </c>
      <c r="G53" s="124">
        <f t="shared" si="1"/>
        <v>8.8638000000000012</v>
      </c>
      <c r="H53" s="57"/>
      <c r="I53" s="126" t="s">
        <v>95</v>
      </c>
      <c r="J53" s="72"/>
      <c r="K53" s="72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5">
      <c r="A54" s="119" t="s">
        <v>1555</v>
      </c>
      <c r="B54" s="666" t="s">
        <v>1579</v>
      </c>
      <c r="C54" s="62" t="s">
        <v>117</v>
      </c>
      <c r="D54" s="152"/>
      <c r="E54" s="663">
        <v>3.17</v>
      </c>
      <c r="F54" s="154">
        <f t="shared" si="0"/>
        <v>4.6028400000000005</v>
      </c>
      <c r="G54" s="124">
        <f t="shared" si="1"/>
        <v>7.11348</v>
      </c>
      <c r="H54" s="57"/>
      <c r="I54" s="126" t="s">
        <v>95</v>
      </c>
      <c r="J54" s="72"/>
      <c r="K54" s="72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5">
      <c r="A55" s="119" t="s">
        <v>1555</v>
      </c>
      <c r="B55" s="666" t="s">
        <v>1580</v>
      </c>
      <c r="C55" s="62" t="s">
        <v>117</v>
      </c>
      <c r="D55" s="152"/>
      <c r="E55" s="663">
        <v>3.14</v>
      </c>
      <c r="F55" s="154">
        <f t="shared" si="0"/>
        <v>4.5592800000000011</v>
      </c>
      <c r="G55" s="124">
        <f t="shared" si="1"/>
        <v>7.0461600000000013</v>
      </c>
      <c r="H55" s="57"/>
      <c r="I55" s="126" t="s">
        <v>95</v>
      </c>
      <c r="J55" s="72"/>
      <c r="K55" s="72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5">
      <c r="A56" s="119" t="s">
        <v>1555</v>
      </c>
      <c r="B56" s="666" t="s">
        <v>1581</v>
      </c>
      <c r="C56" s="62" t="s">
        <v>117</v>
      </c>
      <c r="D56" s="152"/>
      <c r="E56" s="663">
        <v>3.62</v>
      </c>
      <c r="F56" s="154">
        <f t="shared" si="0"/>
        <v>5.2562400000000009</v>
      </c>
      <c r="G56" s="124">
        <f t="shared" si="1"/>
        <v>8.1232800000000012</v>
      </c>
      <c r="H56" s="57"/>
      <c r="I56" s="126" t="s">
        <v>95</v>
      </c>
      <c r="J56" s="72"/>
      <c r="K56" s="72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5">
      <c r="A57" s="119" t="s">
        <v>1555</v>
      </c>
      <c r="B57" s="666" t="s">
        <v>1582</v>
      </c>
      <c r="C57" s="62" t="s">
        <v>117</v>
      </c>
      <c r="D57" s="152"/>
      <c r="E57" s="663">
        <v>3.43</v>
      </c>
      <c r="F57" s="154">
        <f t="shared" si="0"/>
        <v>4.980360000000001</v>
      </c>
      <c r="G57" s="124">
        <f t="shared" si="1"/>
        <v>7.6969200000000004</v>
      </c>
      <c r="H57" s="57"/>
      <c r="I57" s="126" t="s">
        <v>95</v>
      </c>
      <c r="J57" s="72"/>
      <c r="K57" s="72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5">
      <c r="A58" s="119" t="s">
        <v>1555</v>
      </c>
      <c r="B58" s="666" t="s">
        <v>1583</v>
      </c>
      <c r="C58" s="62" t="s">
        <v>117</v>
      </c>
      <c r="D58" s="152"/>
      <c r="E58" s="663">
        <v>3.21</v>
      </c>
      <c r="F58" s="154">
        <f t="shared" si="0"/>
        <v>4.66092</v>
      </c>
      <c r="G58" s="124">
        <f t="shared" si="1"/>
        <v>7.2032399999999992</v>
      </c>
      <c r="H58" s="57"/>
      <c r="I58" s="126" t="s">
        <v>95</v>
      </c>
      <c r="J58" s="72"/>
      <c r="K58" s="72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5">
      <c r="A59" s="119" t="s">
        <v>1555</v>
      </c>
      <c r="B59" s="666" t="s">
        <v>1584</v>
      </c>
      <c r="C59" s="62" t="s">
        <v>117</v>
      </c>
      <c r="D59" s="152"/>
      <c r="E59" s="663">
        <v>3.52</v>
      </c>
      <c r="F59" s="154">
        <f t="shared" si="0"/>
        <v>5.11104</v>
      </c>
      <c r="G59" s="124">
        <f t="shared" si="1"/>
        <v>7.8988799999999992</v>
      </c>
      <c r="H59" s="57"/>
      <c r="I59" s="126" t="s">
        <v>95</v>
      </c>
      <c r="J59" s="72"/>
      <c r="K59" s="72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5">
      <c r="A60" s="119" t="s">
        <v>1555</v>
      </c>
      <c r="B60" s="668" t="s">
        <v>1585</v>
      </c>
      <c r="C60" s="62" t="s">
        <v>92</v>
      </c>
      <c r="D60" s="152"/>
      <c r="E60" s="663">
        <v>45.9</v>
      </c>
      <c r="F60" s="154">
        <f t="shared" si="0"/>
        <v>66.646800000000013</v>
      </c>
      <c r="G60" s="124">
        <f t="shared" si="1"/>
        <v>102.9996</v>
      </c>
      <c r="H60" s="57"/>
      <c r="I60" s="126" t="s">
        <v>95</v>
      </c>
      <c r="J60" s="72"/>
      <c r="K60" s="72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5">
      <c r="A61" s="119" t="s">
        <v>1555</v>
      </c>
      <c r="B61" s="668" t="s">
        <v>1586</v>
      </c>
      <c r="C61" s="62" t="s">
        <v>92</v>
      </c>
      <c r="D61" s="152"/>
      <c r="E61" s="663">
        <v>49.9</v>
      </c>
      <c r="F61" s="154">
        <f t="shared" si="0"/>
        <v>72.454800000000006</v>
      </c>
      <c r="G61" s="124">
        <f t="shared" si="1"/>
        <v>111.97559999999999</v>
      </c>
      <c r="H61" s="57"/>
      <c r="I61" s="126" t="s">
        <v>95</v>
      </c>
      <c r="J61" s="72"/>
      <c r="K61" s="72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5">
      <c r="A62" s="119" t="s">
        <v>1555</v>
      </c>
      <c r="B62" s="668" t="s">
        <v>1587</v>
      </c>
      <c r="C62" s="62" t="s">
        <v>92</v>
      </c>
      <c r="D62" s="152"/>
      <c r="E62" s="663">
        <v>49.9</v>
      </c>
      <c r="F62" s="154">
        <f t="shared" si="0"/>
        <v>72.454800000000006</v>
      </c>
      <c r="G62" s="124">
        <f t="shared" si="1"/>
        <v>111.97559999999999</v>
      </c>
      <c r="H62" s="57"/>
      <c r="I62" s="126" t="s">
        <v>95</v>
      </c>
      <c r="J62" s="72"/>
      <c r="K62" s="72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5" hidden="1">
      <c r="A63" s="669" t="s">
        <v>1555</v>
      </c>
      <c r="B63" s="668" t="s">
        <v>1588</v>
      </c>
      <c r="C63" s="121" t="s">
        <v>188</v>
      </c>
      <c r="D63" s="670"/>
      <c r="E63" s="671">
        <v>6.05</v>
      </c>
      <c r="F63" s="123">
        <f t="shared" si="0"/>
        <v>8.7846000000000011</v>
      </c>
      <c r="G63" s="124">
        <f t="shared" si="1"/>
        <v>13.5762</v>
      </c>
      <c r="H63" s="57"/>
      <c r="I63" s="126" t="s">
        <v>95</v>
      </c>
      <c r="J63" s="72"/>
      <c r="K63" s="72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</sheetData>
  <dataValidations count="2">
    <dataValidation type="list" allowBlank="1" showErrorMessage="1" sqref="C32:C63" xr:uid="{00000000-0002-0000-1400-000000000000}">
      <formula1>"4.5-5.0CM,3.5CM,4CM,3CM,5CM,3.5-4.0CM,6.5CM"</formula1>
    </dataValidation>
    <dataValidation type="list" allowBlank="1" showErrorMessage="1" sqref="I32:I63" xr:uid="{00000000-0002-0000-1400-000001000000}">
      <formula1>"BDFM,PRPT"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D965"/>
    <outlinePr summaryBelow="0" summaryRight="0"/>
  </sheetPr>
  <dimension ref="A1:Z44"/>
  <sheetViews>
    <sheetView topLeftCell="A2" workbookViewId="0"/>
  </sheetViews>
  <sheetFormatPr baseColWidth="10" defaultColWidth="12.6640625" defaultRowHeight="15.75" customHeight="1"/>
  <cols>
    <col min="1" max="1" width="19" customWidth="1"/>
    <col min="2" max="2" width="38.1640625" customWidth="1"/>
    <col min="4" max="4" width="29.5" customWidth="1"/>
    <col min="5" max="5" width="12.83203125" hidden="1" customWidth="1"/>
    <col min="6" max="6" width="41.83203125" hidden="1" customWidth="1"/>
    <col min="7" max="7" width="33.6640625" customWidth="1"/>
    <col min="8" max="9" width="12.6640625" hidden="1"/>
    <col min="10" max="10" width="15.83203125" hidden="1" customWidth="1"/>
    <col min="11" max="11" width="12.6640625" hidden="1"/>
    <col min="12" max="12" width="18.1640625" hidden="1" customWidth="1"/>
    <col min="13" max="13" width="17.6640625" hidden="1" customWidth="1"/>
    <col min="14" max="15" width="15.6640625" hidden="1" customWidth="1"/>
    <col min="16" max="26" width="12.6640625" hidden="1"/>
  </cols>
  <sheetData>
    <row r="1" spans="1:26" ht="1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1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1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13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13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13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1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3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13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13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35">
      <c r="A13" s="105"/>
      <c r="B13" s="105"/>
      <c r="C13" s="105"/>
      <c r="D13" s="105"/>
      <c r="E13" s="105"/>
      <c r="F13" s="105"/>
      <c r="G13" s="672" t="s">
        <v>1589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13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3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3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3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3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3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3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3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3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3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3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36" customHeight="1">
      <c r="A25" s="52" t="s">
        <v>38</v>
      </c>
      <c r="B25" s="53" t="s">
        <v>39</v>
      </c>
      <c r="C25" s="54" t="s">
        <v>41</v>
      </c>
      <c r="D25" s="54" t="s">
        <v>40</v>
      </c>
      <c r="E25" s="55" t="s">
        <v>42</v>
      </c>
      <c r="F25" s="55" t="s">
        <v>43</v>
      </c>
      <c r="G25" s="56" t="s">
        <v>44</v>
      </c>
      <c r="H25" s="57"/>
      <c r="I25" s="52" t="s">
        <v>45</v>
      </c>
      <c r="J25" s="52" t="s">
        <v>46</v>
      </c>
      <c r="K25" s="52" t="s">
        <v>47</v>
      </c>
      <c r="L25" s="52" t="s">
        <v>48</v>
      </c>
      <c r="M25" s="52" t="s">
        <v>49</v>
      </c>
      <c r="N25" s="52" t="s">
        <v>50</v>
      </c>
      <c r="O25" s="52" t="s">
        <v>51</v>
      </c>
      <c r="P25" s="52" t="s">
        <v>52</v>
      </c>
      <c r="Q25" s="52" t="s">
        <v>1548</v>
      </c>
      <c r="R25" s="58"/>
      <c r="S25" s="58"/>
      <c r="T25" s="58"/>
    </row>
    <row r="26" spans="1:26" ht="25">
      <c r="A26" s="673" t="s">
        <v>1589</v>
      </c>
      <c r="B26" s="674" t="s">
        <v>1590</v>
      </c>
      <c r="C26" s="675" t="s">
        <v>117</v>
      </c>
      <c r="D26" s="676"/>
      <c r="E26" s="677">
        <v>11.95</v>
      </c>
      <c r="F26" s="678">
        <f t="shared" ref="F26:F44" si="0">E26*1.1*1.2*1.1</f>
        <v>17.351400000000002</v>
      </c>
      <c r="G26" s="679">
        <f t="shared" ref="G26:G44" si="1">E26*1.1*1.2*1.7</f>
        <v>26.815799999999999</v>
      </c>
      <c r="H26" s="680"/>
      <c r="I26" s="681" t="s">
        <v>56</v>
      </c>
      <c r="J26" s="682"/>
      <c r="K26" s="72"/>
      <c r="L26" s="69"/>
      <c r="M26" s="70"/>
      <c r="N26" s="71"/>
      <c r="O26" s="72"/>
      <c r="P26" s="73"/>
      <c r="Q26" s="74"/>
    </row>
    <row r="27" spans="1:26" ht="25">
      <c r="A27" s="673" t="s">
        <v>1589</v>
      </c>
      <c r="B27" s="674" t="s">
        <v>1591</v>
      </c>
      <c r="C27" s="675" t="s">
        <v>188</v>
      </c>
      <c r="D27" s="676"/>
      <c r="E27" s="677">
        <v>13.95</v>
      </c>
      <c r="F27" s="678">
        <f t="shared" si="0"/>
        <v>20.255400000000002</v>
      </c>
      <c r="G27" s="679">
        <f t="shared" si="1"/>
        <v>31.303800000000003</v>
      </c>
      <c r="H27" s="680"/>
      <c r="I27" s="681" t="s">
        <v>56</v>
      </c>
      <c r="J27" s="682"/>
      <c r="K27" s="72"/>
      <c r="L27" s="69"/>
      <c r="M27" s="70"/>
      <c r="N27" s="71"/>
      <c r="O27" s="72"/>
      <c r="P27" s="73"/>
      <c r="Q27" s="74"/>
    </row>
    <row r="28" spans="1:26" ht="25">
      <c r="A28" s="673" t="s">
        <v>1589</v>
      </c>
      <c r="B28" s="674" t="s">
        <v>1590</v>
      </c>
      <c r="C28" s="675" t="s">
        <v>260</v>
      </c>
      <c r="D28" s="676"/>
      <c r="E28" s="677">
        <v>19.95</v>
      </c>
      <c r="F28" s="678">
        <f t="shared" si="0"/>
        <v>28.967400000000001</v>
      </c>
      <c r="G28" s="679">
        <f t="shared" si="1"/>
        <v>44.767800000000001</v>
      </c>
      <c r="H28" s="680"/>
      <c r="I28" s="681" t="s">
        <v>56</v>
      </c>
      <c r="J28" s="682"/>
      <c r="K28" s="72"/>
      <c r="L28" s="69"/>
      <c r="M28" s="70"/>
      <c r="N28" s="71"/>
      <c r="O28" s="72"/>
      <c r="P28" s="73"/>
      <c r="Q28" s="74"/>
    </row>
    <row r="29" spans="1:26" ht="25">
      <c r="A29" s="673" t="s">
        <v>1589</v>
      </c>
      <c r="B29" s="674" t="s">
        <v>1591</v>
      </c>
      <c r="C29" s="675" t="s">
        <v>889</v>
      </c>
      <c r="D29" s="676"/>
      <c r="E29" s="677">
        <v>24.95</v>
      </c>
      <c r="F29" s="678">
        <f t="shared" si="0"/>
        <v>36.227400000000003</v>
      </c>
      <c r="G29" s="679">
        <f t="shared" si="1"/>
        <v>55.987799999999993</v>
      </c>
      <c r="H29" s="680"/>
      <c r="I29" s="681" t="s">
        <v>56</v>
      </c>
      <c r="J29" s="682"/>
      <c r="K29" s="72"/>
      <c r="L29" s="69"/>
      <c r="M29" s="70"/>
      <c r="N29" s="71"/>
      <c r="O29" s="72"/>
      <c r="P29" s="73"/>
      <c r="Q29" s="74"/>
    </row>
    <row r="30" spans="1:26" ht="25">
      <c r="A30" s="673" t="s">
        <v>1589</v>
      </c>
      <c r="B30" s="674" t="s">
        <v>1592</v>
      </c>
      <c r="C30" s="675" t="s">
        <v>188</v>
      </c>
      <c r="D30" s="676"/>
      <c r="E30" s="677">
        <v>22.5</v>
      </c>
      <c r="F30" s="678">
        <f t="shared" si="0"/>
        <v>32.670000000000009</v>
      </c>
      <c r="G30" s="679">
        <f t="shared" si="1"/>
        <v>50.49</v>
      </c>
      <c r="H30" s="680"/>
      <c r="I30" s="681" t="s">
        <v>56</v>
      </c>
      <c r="J30" s="682"/>
      <c r="K30" s="72"/>
      <c r="L30" s="69"/>
      <c r="M30" s="70"/>
      <c r="N30" s="71"/>
      <c r="O30" s="72"/>
      <c r="P30" s="73"/>
      <c r="Q30" s="74"/>
    </row>
    <row r="31" spans="1:26" ht="25">
      <c r="A31" s="673" t="s">
        <v>1589</v>
      </c>
      <c r="B31" s="674" t="s">
        <v>1593</v>
      </c>
      <c r="C31" s="675" t="s">
        <v>117</v>
      </c>
      <c r="D31" s="676"/>
      <c r="E31" s="677">
        <v>11.95</v>
      </c>
      <c r="F31" s="678">
        <f t="shared" si="0"/>
        <v>17.351400000000002</v>
      </c>
      <c r="G31" s="679">
        <f t="shared" si="1"/>
        <v>26.815799999999999</v>
      </c>
      <c r="H31" s="680"/>
      <c r="I31" s="681" t="s">
        <v>56</v>
      </c>
      <c r="J31" s="682"/>
      <c r="K31" s="72"/>
      <c r="L31" s="69"/>
      <c r="M31" s="70"/>
      <c r="N31" s="71"/>
      <c r="O31" s="72"/>
      <c r="P31" s="73"/>
      <c r="Q31" s="74"/>
    </row>
    <row r="32" spans="1:26" ht="25">
      <c r="A32" s="673" t="s">
        <v>1589</v>
      </c>
      <c r="B32" s="674" t="s">
        <v>1593</v>
      </c>
      <c r="C32" s="675" t="s">
        <v>188</v>
      </c>
      <c r="D32" s="676"/>
      <c r="E32" s="677">
        <v>13.95</v>
      </c>
      <c r="F32" s="678">
        <f t="shared" si="0"/>
        <v>20.255400000000002</v>
      </c>
      <c r="G32" s="679">
        <f t="shared" si="1"/>
        <v>31.303800000000003</v>
      </c>
      <c r="H32" s="680"/>
      <c r="I32" s="681" t="s">
        <v>56</v>
      </c>
      <c r="J32" s="682"/>
      <c r="K32" s="72"/>
      <c r="L32" s="69"/>
      <c r="M32" s="70"/>
      <c r="N32" s="71"/>
      <c r="O32" s="72"/>
      <c r="P32" s="73"/>
      <c r="Q32" s="74"/>
    </row>
    <row r="33" spans="1:17" ht="25">
      <c r="A33" s="673" t="s">
        <v>1589</v>
      </c>
      <c r="B33" s="674" t="s">
        <v>1594</v>
      </c>
      <c r="C33" s="675" t="s">
        <v>188</v>
      </c>
      <c r="D33" s="676"/>
      <c r="E33" s="677">
        <v>16.95</v>
      </c>
      <c r="F33" s="678">
        <f t="shared" si="0"/>
        <v>24.6114</v>
      </c>
      <c r="G33" s="679">
        <f t="shared" si="1"/>
        <v>38.035799999999995</v>
      </c>
      <c r="H33" s="680"/>
      <c r="I33" s="681" t="s">
        <v>56</v>
      </c>
      <c r="J33" s="682"/>
      <c r="K33" s="72"/>
      <c r="L33" s="69"/>
      <c r="M33" s="70"/>
      <c r="N33" s="71"/>
      <c r="O33" s="72"/>
      <c r="P33" s="73"/>
      <c r="Q33" s="74"/>
    </row>
    <row r="34" spans="1:17" ht="25">
      <c r="A34" s="673" t="s">
        <v>1589</v>
      </c>
      <c r="B34" s="674" t="s">
        <v>1593</v>
      </c>
      <c r="C34" s="675" t="s">
        <v>101</v>
      </c>
      <c r="D34" s="676"/>
      <c r="E34" s="677">
        <v>19.95</v>
      </c>
      <c r="F34" s="678">
        <f t="shared" si="0"/>
        <v>28.967400000000001</v>
      </c>
      <c r="G34" s="679">
        <f t="shared" si="1"/>
        <v>44.767800000000001</v>
      </c>
      <c r="H34" s="680"/>
      <c r="I34" s="681" t="s">
        <v>56</v>
      </c>
      <c r="J34" s="682"/>
      <c r="K34" s="72"/>
      <c r="L34" s="69"/>
      <c r="M34" s="70"/>
      <c r="N34" s="71"/>
      <c r="O34" s="72"/>
      <c r="P34" s="73"/>
      <c r="Q34" s="74"/>
    </row>
    <row r="35" spans="1:17" ht="25" hidden="1">
      <c r="A35" s="683" t="s">
        <v>1589</v>
      </c>
      <c r="B35" s="684" t="s">
        <v>1595</v>
      </c>
      <c r="C35" s="685" t="s">
        <v>101</v>
      </c>
      <c r="D35" s="686"/>
      <c r="E35" s="679">
        <v>23.9</v>
      </c>
      <c r="F35" s="687">
        <f t="shared" si="0"/>
        <v>34.702800000000003</v>
      </c>
      <c r="G35" s="679">
        <f t="shared" si="1"/>
        <v>53.631599999999999</v>
      </c>
      <c r="H35" s="680"/>
      <c r="I35" s="681" t="s">
        <v>56</v>
      </c>
      <c r="J35" s="682"/>
      <c r="K35" s="72"/>
      <c r="L35" s="69"/>
      <c r="M35" s="70"/>
      <c r="N35" s="71"/>
      <c r="O35" s="72"/>
      <c r="P35" s="73"/>
      <c r="Q35" s="74"/>
    </row>
    <row r="36" spans="1:17" ht="25" hidden="1">
      <c r="A36" s="683" t="s">
        <v>1589</v>
      </c>
      <c r="B36" s="673" t="s">
        <v>1596</v>
      </c>
      <c r="C36" s="685" t="s">
        <v>117</v>
      </c>
      <c r="D36" s="686"/>
      <c r="E36" s="679">
        <v>3.95</v>
      </c>
      <c r="F36" s="687">
        <f t="shared" si="0"/>
        <v>5.7354000000000012</v>
      </c>
      <c r="G36" s="679">
        <f t="shared" si="1"/>
        <v>8.8638000000000012</v>
      </c>
      <c r="H36" s="680"/>
      <c r="I36" s="681" t="s">
        <v>56</v>
      </c>
      <c r="J36" s="682"/>
      <c r="K36" s="72"/>
      <c r="L36" s="69"/>
      <c r="M36" s="70"/>
      <c r="N36" s="71"/>
      <c r="O36" s="72"/>
      <c r="P36" s="73"/>
      <c r="Q36" s="74"/>
    </row>
    <row r="37" spans="1:17" ht="25" hidden="1">
      <c r="A37" s="683" t="s">
        <v>1589</v>
      </c>
      <c r="B37" s="673" t="s">
        <v>1597</v>
      </c>
      <c r="C37" s="685" t="s">
        <v>117</v>
      </c>
      <c r="D37" s="686"/>
      <c r="E37" s="679">
        <v>3.5</v>
      </c>
      <c r="F37" s="687">
        <f t="shared" si="0"/>
        <v>5.0820000000000007</v>
      </c>
      <c r="G37" s="679">
        <f t="shared" si="1"/>
        <v>7.8540000000000001</v>
      </c>
      <c r="H37" s="680"/>
      <c r="I37" s="681" t="s">
        <v>56</v>
      </c>
      <c r="J37" s="682"/>
      <c r="K37" s="72"/>
      <c r="L37" s="69"/>
      <c r="M37" s="70"/>
      <c r="N37" s="71"/>
      <c r="O37" s="72"/>
      <c r="P37" s="73"/>
      <c r="Q37" s="74"/>
    </row>
    <row r="38" spans="1:17" ht="25" hidden="1">
      <c r="A38" s="683" t="s">
        <v>1589</v>
      </c>
      <c r="B38" s="673" t="s">
        <v>1596</v>
      </c>
      <c r="C38" s="685" t="s">
        <v>92</v>
      </c>
      <c r="D38" s="686"/>
      <c r="E38" s="679">
        <v>3.5</v>
      </c>
      <c r="F38" s="687">
        <f t="shared" si="0"/>
        <v>5.0820000000000007</v>
      </c>
      <c r="G38" s="679">
        <f t="shared" si="1"/>
        <v>7.8540000000000001</v>
      </c>
      <c r="H38" s="680"/>
      <c r="I38" s="681" t="s">
        <v>56</v>
      </c>
      <c r="J38" s="682"/>
      <c r="K38" s="72"/>
      <c r="L38" s="69"/>
      <c r="M38" s="70"/>
      <c r="N38" s="71"/>
      <c r="O38" s="72"/>
      <c r="P38" s="73"/>
      <c r="Q38" s="74"/>
    </row>
    <row r="39" spans="1:17" ht="25" hidden="1">
      <c r="A39" s="683" t="s">
        <v>1589</v>
      </c>
      <c r="B39" s="688" t="s">
        <v>1597</v>
      </c>
      <c r="C39" s="685" t="s">
        <v>101</v>
      </c>
      <c r="D39" s="686"/>
      <c r="E39" s="679">
        <v>2.75</v>
      </c>
      <c r="F39" s="687">
        <f t="shared" si="0"/>
        <v>3.9930000000000008</v>
      </c>
      <c r="G39" s="679">
        <f t="shared" si="1"/>
        <v>6.1710000000000003</v>
      </c>
      <c r="H39" s="680"/>
      <c r="I39" s="681" t="s">
        <v>56</v>
      </c>
      <c r="J39" s="682"/>
      <c r="K39" s="72"/>
      <c r="L39" s="69"/>
      <c r="M39" s="70"/>
      <c r="N39" s="71"/>
      <c r="O39" s="72"/>
      <c r="P39" s="73"/>
      <c r="Q39" s="74"/>
    </row>
    <row r="40" spans="1:17" ht="25" hidden="1">
      <c r="A40" s="683" t="s">
        <v>1589</v>
      </c>
      <c r="B40" s="688" t="s">
        <v>1597</v>
      </c>
      <c r="C40" s="685" t="s">
        <v>119</v>
      </c>
      <c r="D40" s="686"/>
      <c r="E40" s="679">
        <v>2.5</v>
      </c>
      <c r="F40" s="687">
        <f t="shared" si="0"/>
        <v>3.63</v>
      </c>
      <c r="G40" s="679">
        <f t="shared" si="1"/>
        <v>5.6099999999999994</v>
      </c>
      <c r="H40" s="680"/>
      <c r="I40" s="681" t="s">
        <v>56</v>
      </c>
      <c r="J40" s="682"/>
      <c r="K40" s="72"/>
      <c r="L40" s="69"/>
      <c r="M40" s="70"/>
      <c r="N40" s="71"/>
      <c r="O40" s="72"/>
      <c r="P40" s="73"/>
      <c r="Q40" s="74"/>
    </row>
    <row r="41" spans="1:17" ht="25" hidden="1">
      <c r="A41" s="683" t="s">
        <v>1589</v>
      </c>
      <c r="B41" s="673" t="s">
        <v>1598</v>
      </c>
      <c r="C41" s="685" t="s">
        <v>184</v>
      </c>
      <c r="D41" s="686"/>
      <c r="E41" s="679">
        <v>2.75</v>
      </c>
      <c r="F41" s="687">
        <f t="shared" si="0"/>
        <v>3.9930000000000008</v>
      </c>
      <c r="G41" s="679">
        <f t="shared" si="1"/>
        <v>6.1710000000000003</v>
      </c>
      <c r="H41" s="680"/>
      <c r="I41" s="681" t="s">
        <v>56</v>
      </c>
      <c r="J41" s="682"/>
      <c r="K41" s="72"/>
      <c r="L41" s="69"/>
      <c r="M41" s="70"/>
      <c r="N41" s="71"/>
      <c r="O41" s="72"/>
      <c r="P41" s="73"/>
      <c r="Q41" s="74"/>
    </row>
    <row r="42" spans="1:17" ht="25" hidden="1">
      <c r="A42" s="683" t="s">
        <v>1589</v>
      </c>
      <c r="B42" s="673" t="s">
        <v>1599</v>
      </c>
      <c r="C42" s="685" t="s">
        <v>184</v>
      </c>
      <c r="D42" s="686"/>
      <c r="E42" s="679">
        <v>2.75</v>
      </c>
      <c r="F42" s="687">
        <f t="shared" si="0"/>
        <v>3.9930000000000008</v>
      </c>
      <c r="G42" s="679">
        <f t="shared" si="1"/>
        <v>6.1710000000000003</v>
      </c>
      <c r="H42" s="680"/>
      <c r="I42" s="681" t="s">
        <v>56</v>
      </c>
      <c r="J42" s="682"/>
      <c r="K42" s="72"/>
      <c r="L42" s="69"/>
      <c r="M42" s="70"/>
      <c r="N42" s="71"/>
      <c r="O42" s="72"/>
      <c r="P42" s="73"/>
      <c r="Q42" s="74"/>
    </row>
    <row r="43" spans="1:17" ht="25" hidden="1">
      <c r="A43" s="683" t="s">
        <v>1589</v>
      </c>
      <c r="B43" s="673" t="s">
        <v>1600</v>
      </c>
      <c r="C43" s="685" t="s">
        <v>101</v>
      </c>
      <c r="D43" s="686"/>
      <c r="E43" s="679">
        <v>2.95</v>
      </c>
      <c r="F43" s="687">
        <f t="shared" si="0"/>
        <v>4.2834000000000012</v>
      </c>
      <c r="G43" s="679">
        <f t="shared" si="1"/>
        <v>6.6198000000000006</v>
      </c>
      <c r="H43" s="680"/>
      <c r="I43" s="681" t="s">
        <v>56</v>
      </c>
      <c r="J43" s="682"/>
      <c r="K43" s="72"/>
      <c r="L43" s="69"/>
      <c r="M43" s="70"/>
      <c r="N43" s="71"/>
      <c r="O43" s="72"/>
      <c r="P43" s="73"/>
      <c r="Q43" s="74"/>
    </row>
    <row r="44" spans="1:17" ht="25" hidden="1">
      <c r="A44" s="683" t="s">
        <v>1589</v>
      </c>
      <c r="B44" s="673" t="s">
        <v>1598</v>
      </c>
      <c r="C44" s="685" t="s">
        <v>818</v>
      </c>
      <c r="D44" s="686"/>
      <c r="E44" s="679">
        <v>2.75</v>
      </c>
      <c r="F44" s="687">
        <f t="shared" si="0"/>
        <v>3.9930000000000008</v>
      </c>
      <c r="G44" s="679">
        <f t="shared" si="1"/>
        <v>6.1710000000000003</v>
      </c>
      <c r="H44" s="680"/>
      <c r="I44" s="681" t="s">
        <v>56</v>
      </c>
      <c r="J44" s="682"/>
      <c r="K44" s="72"/>
      <c r="L44" s="69"/>
      <c r="M44" s="70"/>
      <c r="N44" s="71"/>
      <c r="O44" s="72"/>
      <c r="P44" s="73"/>
      <c r="Q44" s="74"/>
    </row>
  </sheetData>
  <dataValidations count="10">
    <dataValidation type="list" allowBlank="1" showErrorMessage="1" sqref="C35 C43" xr:uid="{00000000-0002-0000-1500-000000000000}">
      <formula1>"4.5-5.0CM,3.5CM,4CM,3CM,5CM,3.5-4.0CM,6.5CM,7CM"</formula1>
    </dataValidation>
    <dataValidation type="list" allowBlank="1" showErrorMessage="1" sqref="C41:C42" xr:uid="{00000000-0002-0000-1500-000001000000}">
      <formula1>"4.5-5.0CM,3.5CM,4CM,3CM,5CM,3.5-4.0CM,6.5CM,12CM"</formula1>
    </dataValidation>
    <dataValidation type="list" allowBlank="1" showErrorMessage="1" sqref="I26:I44" xr:uid="{00000000-0002-0000-1500-000002000000}">
      <formula1>"BDFM,PRPT,AQSL,PAGE,SFSHS,GFSHS"</formula1>
    </dataValidation>
    <dataValidation type="list" allowBlank="1" showErrorMessage="1" sqref="C26:C27 C30 C32:C33 C36:C38 C44" xr:uid="{00000000-0002-0000-1500-000003000000}">
      <formula1>"4.5-5.0CM,3.5CM,4CM,3CM,5CM,3.5-4.0CM,6.5CM"</formula1>
    </dataValidation>
    <dataValidation type="list" allowBlank="1" showErrorMessage="1" sqref="C34" xr:uid="{00000000-0002-0000-1500-000004000000}">
      <formula1>"4.5-5.0CM,3.5CM,4CM,3CM,5CM,3.5-4.0CM,6.5CM,7CM,7.5CM,2CM,2.5CM"</formula1>
    </dataValidation>
    <dataValidation type="list" allowBlank="1" showErrorMessage="1" sqref="C40" xr:uid="{00000000-0002-0000-1500-000005000000}">
      <formula1>"4.5-5.0CM,3.5CM,4CM,3CM,5CM,3.5-4.0CM,6.5CM,9CM"</formula1>
    </dataValidation>
    <dataValidation type="list" allowBlank="1" showErrorMessage="1" sqref="C28" xr:uid="{00000000-0002-0000-1500-000006000000}">
      <formula1>"4.5-5.0CM,3.5CM,4CM,3CM,5CM,3.5-4.0CM,6.5CM,9cm,12cm"</formula1>
    </dataValidation>
    <dataValidation type="list" allowBlank="1" showErrorMessage="1" sqref="C29" xr:uid="{00000000-0002-0000-1500-000007000000}">
      <formula1>"4.5-5.0CM,3.5CM,4CM,3CM,5CM,3.5-4.0CM,6.5CM,12cm"</formula1>
    </dataValidation>
    <dataValidation type="list" allowBlank="1" showErrorMessage="1" sqref="C31" xr:uid="{00000000-0002-0000-1500-000008000000}">
      <formula1>"4.5-5.0CM,3.5CM,4CM,3CM,5CM,3.5-4.0CM,6.5CM,7cm"</formula1>
    </dataValidation>
    <dataValidation type="list" allowBlank="1" showErrorMessage="1" sqref="C39" xr:uid="{00000000-0002-0000-1500-000009000000}">
      <formula1>"4.5-5.0CM,3.5CM,4CM,3CM,5CM,3.5-4.0CM,6.5CM,7CM,9CM"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outlinePr summaryBelow="0" summaryRight="0"/>
  </sheetPr>
  <dimension ref="A1:Z992"/>
  <sheetViews>
    <sheetView workbookViewId="0"/>
  </sheetViews>
  <sheetFormatPr baseColWidth="10" defaultColWidth="12.6640625" defaultRowHeight="15.75" customHeight="1"/>
  <cols>
    <col min="2" max="2" width="34.5" customWidth="1"/>
    <col min="5" max="6" width="12.6640625" hidden="1"/>
    <col min="7" max="7" width="48.5" customWidth="1"/>
    <col min="8" max="26" width="12.6640625" hidden="1"/>
  </cols>
  <sheetData>
    <row r="1" spans="1:7" ht="13">
      <c r="A1" s="173"/>
      <c r="B1" s="173"/>
      <c r="C1" s="173"/>
      <c r="D1" s="173"/>
      <c r="E1" s="173"/>
      <c r="F1" s="173"/>
      <c r="G1" s="173"/>
    </row>
    <row r="2" spans="1:7" ht="13">
      <c r="A2" s="173"/>
      <c r="B2" s="173"/>
      <c r="C2" s="173"/>
      <c r="D2" s="173"/>
      <c r="E2" s="173"/>
      <c r="F2" s="173"/>
      <c r="G2" s="173"/>
    </row>
    <row r="3" spans="1:7" ht="13">
      <c r="A3" s="173"/>
      <c r="B3" s="173"/>
      <c r="C3" s="173"/>
      <c r="D3" s="173"/>
      <c r="E3" s="173"/>
      <c r="F3" s="173"/>
      <c r="G3" s="173"/>
    </row>
    <row r="4" spans="1:7" ht="13">
      <c r="A4" s="173"/>
      <c r="B4" s="173"/>
      <c r="C4" s="173"/>
      <c r="D4" s="173"/>
      <c r="E4" s="173"/>
      <c r="F4" s="173"/>
      <c r="G4" s="173"/>
    </row>
    <row r="5" spans="1:7" ht="13">
      <c r="A5" s="173"/>
      <c r="B5" s="173"/>
      <c r="C5" s="173"/>
      <c r="D5" s="173"/>
      <c r="E5" s="173"/>
      <c r="F5" s="173"/>
      <c r="G5" s="173"/>
    </row>
    <row r="6" spans="1:7" ht="51">
      <c r="A6" s="173"/>
      <c r="B6" s="173"/>
      <c r="C6" s="173"/>
      <c r="D6" s="173"/>
      <c r="E6" s="173"/>
      <c r="F6" s="689" t="s">
        <v>1601</v>
      </c>
      <c r="G6" s="173"/>
    </row>
    <row r="7" spans="1:7" ht="51">
      <c r="A7" s="173"/>
      <c r="B7" s="173"/>
      <c r="C7" s="173"/>
      <c r="D7" s="690" t="s">
        <v>1601</v>
      </c>
      <c r="E7" s="173"/>
      <c r="F7" s="173"/>
      <c r="G7" s="173"/>
    </row>
    <row r="8" spans="1:7" ht="13">
      <c r="A8" s="173"/>
      <c r="B8" s="173"/>
      <c r="C8" s="173"/>
      <c r="D8" s="173"/>
      <c r="E8" s="173"/>
      <c r="F8" s="173"/>
      <c r="G8" s="173"/>
    </row>
    <row r="9" spans="1:7" ht="13">
      <c r="A9" s="173"/>
      <c r="B9" s="173"/>
      <c r="C9" s="173"/>
      <c r="D9" s="173"/>
      <c r="E9" s="173"/>
      <c r="F9" s="173"/>
      <c r="G9" s="173"/>
    </row>
    <row r="10" spans="1:7" ht="13">
      <c r="A10" s="173"/>
      <c r="B10" s="173"/>
      <c r="C10" s="173"/>
      <c r="D10" s="173"/>
      <c r="E10" s="173"/>
      <c r="F10" s="173"/>
      <c r="G10" s="173"/>
    </row>
    <row r="11" spans="1:7" ht="13">
      <c r="A11" s="173"/>
      <c r="B11" s="173"/>
      <c r="C11" s="173"/>
      <c r="D11" s="173"/>
      <c r="E11" s="173"/>
      <c r="F11" s="173"/>
      <c r="G11" s="173"/>
    </row>
    <row r="12" spans="1:7" ht="13">
      <c r="A12" s="173"/>
      <c r="B12" s="173"/>
      <c r="C12" s="173"/>
      <c r="D12" s="173"/>
      <c r="E12" s="173"/>
      <c r="F12" s="173"/>
      <c r="G12" s="173"/>
    </row>
    <row r="13" spans="1:7" ht="13">
      <c r="A13" s="173"/>
      <c r="B13" s="173"/>
      <c r="C13" s="173"/>
      <c r="D13" s="173"/>
      <c r="E13" s="173"/>
      <c r="F13" s="173"/>
      <c r="G13" s="173"/>
    </row>
    <row r="14" spans="1:7" ht="13">
      <c r="A14" s="173"/>
      <c r="B14" s="173"/>
      <c r="C14" s="173"/>
      <c r="D14" s="173"/>
      <c r="E14" s="173"/>
      <c r="F14" s="173"/>
      <c r="G14" s="173"/>
    </row>
    <row r="15" spans="1:7" ht="13">
      <c r="A15" s="173"/>
      <c r="B15" s="173"/>
      <c r="C15" s="173"/>
      <c r="D15" s="173"/>
      <c r="E15" s="173"/>
      <c r="F15" s="173"/>
      <c r="G15" s="173"/>
    </row>
    <row r="16" spans="1:7" ht="16">
      <c r="A16" s="181" t="s">
        <v>38</v>
      </c>
      <c r="B16" s="691" t="s">
        <v>39</v>
      </c>
      <c r="C16" s="54" t="s">
        <v>41</v>
      </c>
      <c r="D16" s="54" t="s">
        <v>40</v>
      </c>
      <c r="E16" s="55" t="s">
        <v>42</v>
      </c>
      <c r="F16" s="55" t="s">
        <v>43</v>
      </c>
      <c r="G16" s="56" t="s">
        <v>44</v>
      </c>
    </row>
    <row r="17" spans="1:7" ht="16">
      <c r="A17" s="531" t="s">
        <v>1601</v>
      </c>
      <c r="B17" s="692" t="s">
        <v>1602</v>
      </c>
      <c r="C17" s="693" t="s">
        <v>1603</v>
      </c>
      <c r="D17" s="214"/>
      <c r="E17" s="575">
        <v>45</v>
      </c>
      <c r="F17" s="217">
        <f>E17*1.1*1.2*1.1</f>
        <v>65.340000000000018</v>
      </c>
      <c r="G17" s="575">
        <f>E17*1.1*1.2*1.7</f>
        <v>100.98</v>
      </c>
    </row>
    <row r="18" spans="1:7" ht="13">
      <c r="A18" s="173"/>
      <c r="B18" s="173"/>
      <c r="C18" s="173"/>
      <c r="D18" s="173"/>
      <c r="E18" s="173"/>
      <c r="F18" s="173"/>
      <c r="G18" s="173"/>
    </row>
    <row r="19" spans="1:7" ht="13">
      <c r="A19" s="173"/>
      <c r="B19" s="173"/>
      <c r="C19" s="173"/>
      <c r="D19" s="173"/>
      <c r="E19" s="173"/>
      <c r="F19" s="173"/>
      <c r="G19" s="173"/>
    </row>
    <row r="20" spans="1:7" ht="13" hidden="1"/>
    <row r="21" spans="1:7" ht="13" hidden="1"/>
    <row r="22" spans="1:7" ht="13" hidden="1"/>
    <row r="23" spans="1:7" ht="13" hidden="1"/>
    <row r="24" spans="1:7" ht="13" hidden="1"/>
    <row r="25" spans="1:7" ht="13" hidden="1"/>
    <row r="26" spans="1:7" ht="13" hidden="1"/>
    <row r="27" spans="1:7" ht="13" hidden="1"/>
    <row r="28" spans="1:7" ht="13" hidden="1"/>
    <row r="29" spans="1:7" ht="13" hidden="1"/>
    <row r="30" spans="1:7" ht="13" hidden="1"/>
    <row r="31" spans="1:7" ht="13" hidden="1"/>
    <row r="32" spans="1:7" ht="13" hidden="1"/>
    <row r="33" ht="13" hidden="1"/>
    <row r="34" ht="13" hidden="1"/>
    <row r="35" ht="13" hidden="1"/>
    <row r="36" ht="13" hidden="1"/>
    <row r="37" ht="13" hidden="1"/>
    <row r="38" ht="13" hidden="1"/>
    <row r="39" ht="13" hidden="1"/>
    <row r="40" ht="13" hidden="1"/>
    <row r="41" ht="13" hidden="1"/>
    <row r="42" ht="13" hidden="1"/>
    <row r="43" ht="13" hidden="1"/>
    <row r="44" ht="13" hidden="1"/>
    <row r="45" ht="13" hidden="1"/>
    <row r="46" ht="13" hidden="1"/>
    <row r="47" ht="13" hidden="1"/>
    <row r="48" ht="13" hidden="1"/>
    <row r="49" ht="13" hidden="1"/>
    <row r="50" ht="13" hidden="1"/>
    <row r="51" ht="13" hidden="1"/>
    <row r="52" ht="13" hidden="1"/>
    <row r="53" ht="13" hidden="1"/>
    <row r="54" ht="13" hidden="1"/>
    <row r="55" ht="13" hidden="1"/>
    <row r="56" ht="13" hidden="1"/>
    <row r="57" ht="13" hidden="1"/>
    <row r="58" ht="13" hidden="1"/>
    <row r="59" ht="13" hidden="1"/>
    <row r="60" ht="13" hidden="1"/>
    <row r="61" ht="13" hidden="1"/>
    <row r="62" ht="13" hidden="1"/>
    <row r="63" ht="13" hidden="1"/>
    <row r="64" ht="13" hidden="1"/>
    <row r="65" ht="13" hidden="1"/>
    <row r="66" ht="13" hidden="1"/>
    <row r="67" ht="13" hidden="1"/>
    <row r="68" ht="13" hidden="1"/>
    <row r="69" ht="13" hidden="1"/>
    <row r="70" ht="13" hidden="1"/>
    <row r="71" ht="13" hidden="1"/>
    <row r="72" ht="13" hidden="1"/>
    <row r="73" ht="13" hidden="1"/>
    <row r="74" ht="13" hidden="1"/>
    <row r="75" ht="13" hidden="1"/>
    <row r="76" ht="13" hidden="1"/>
    <row r="77" ht="13" hidden="1"/>
    <row r="78" ht="13" hidden="1"/>
    <row r="79" ht="13" hidden="1"/>
    <row r="80" ht="13" hidden="1"/>
    <row r="81" ht="13" hidden="1"/>
    <row r="82" ht="13" hidden="1"/>
    <row r="83" ht="13" hidden="1"/>
    <row r="84" ht="13" hidden="1"/>
    <row r="85" ht="13" hidden="1"/>
    <row r="86" ht="13" hidden="1"/>
    <row r="87" ht="13" hidden="1"/>
    <row r="88" ht="13" hidden="1"/>
    <row r="89" ht="13" hidden="1"/>
    <row r="90" ht="13" hidden="1"/>
    <row r="91" ht="13" hidden="1"/>
    <row r="92" ht="13" hidden="1"/>
    <row r="93" ht="13" hidden="1"/>
    <row r="94" ht="13" hidden="1"/>
    <row r="95" ht="13" hidden="1"/>
    <row r="96" ht="13" hidden="1"/>
    <row r="97" ht="13" hidden="1"/>
    <row r="98" ht="13" hidden="1"/>
    <row r="99" ht="13" hidden="1"/>
    <row r="100" ht="13" hidden="1"/>
    <row r="101" ht="13" hidden="1"/>
    <row r="102" ht="13" hidden="1"/>
    <row r="103" ht="13" hidden="1"/>
    <row r="104" ht="13" hidden="1"/>
    <row r="105" ht="13" hidden="1"/>
    <row r="106" ht="13" hidden="1"/>
    <row r="107" ht="13" hidden="1"/>
    <row r="108" ht="13" hidden="1"/>
    <row r="109" ht="13" hidden="1"/>
    <row r="110" ht="13" hidden="1"/>
    <row r="111" ht="13" hidden="1"/>
    <row r="112" ht="13" hidden="1"/>
    <row r="113" ht="13" hidden="1"/>
    <row r="114" ht="13" hidden="1"/>
    <row r="115" ht="13" hidden="1"/>
    <row r="116" ht="13" hidden="1"/>
    <row r="117" ht="13" hidden="1"/>
    <row r="118" ht="13" hidden="1"/>
    <row r="119" ht="13" hidden="1"/>
    <row r="120" ht="13" hidden="1"/>
    <row r="121" ht="13" hidden="1"/>
    <row r="122" ht="13" hidden="1"/>
    <row r="123" ht="13" hidden="1"/>
    <row r="124" ht="13" hidden="1"/>
    <row r="125" ht="13" hidden="1"/>
    <row r="126" ht="13" hidden="1"/>
    <row r="127" ht="13" hidden="1"/>
    <row r="128" ht="13" hidden="1"/>
    <row r="129" ht="13" hidden="1"/>
    <row r="130" ht="13" hidden="1"/>
    <row r="131" ht="13" hidden="1"/>
    <row r="132" ht="13" hidden="1"/>
    <row r="133" ht="13" hidden="1"/>
    <row r="134" ht="13" hidden="1"/>
    <row r="135" ht="13" hidden="1"/>
    <row r="136" ht="13" hidden="1"/>
    <row r="137" ht="13" hidden="1"/>
    <row r="138" ht="13" hidden="1"/>
    <row r="139" ht="13" hidden="1"/>
    <row r="140" ht="13" hidden="1"/>
    <row r="141" ht="13" hidden="1"/>
    <row r="142" ht="13" hidden="1"/>
    <row r="143" ht="13" hidden="1"/>
    <row r="144" ht="13" hidden="1"/>
    <row r="145" ht="13" hidden="1"/>
    <row r="146" ht="13" hidden="1"/>
    <row r="147" ht="13" hidden="1"/>
    <row r="148" ht="13" hidden="1"/>
    <row r="149" ht="13" hidden="1"/>
    <row r="150" ht="13" hidden="1"/>
    <row r="151" ht="13" hidden="1"/>
    <row r="152" ht="13" hidden="1"/>
    <row r="153" ht="13" hidden="1"/>
    <row r="154" ht="13" hidden="1"/>
    <row r="155" ht="13" hidden="1"/>
    <row r="156" ht="13" hidden="1"/>
    <row r="157" ht="13" hidden="1"/>
    <row r="158" ht="13" hidden="1"/>
    <row r="159" ht="13" hidden="1"/>
    <row r="160" ht="13" hidden="1"/>
    <row r="161" ht="13" hidden="1"/>
    <row r="162" ht="13" hidden="1"/>
    <row r="163" ht="13" hidden="1"/>
    <row r="164" ht="13" hidden="1"/>
    <row r="165" ht="13" hidden="1"/>
    <row r="166" ht="13" hidden="1"/>
    <row r="167" ht="13" hidden="1"/>
    <row r="168" ht="13" hidden="1"/>
    <row r="169" ht="13" hidden="1"/>
    <row r="170" ht="13" hidden="1"/>
    <row r="171" ht="13" hidden="1"/>
    <row r="172" ht="13" hidden="1"/>
    <row r="173" ht="13" hidden="1"/>
    <row r="174" ht="13" hidden="1"/>
    <row r="175" ht="13" hidden="1"/>
    <row r="176" ht="13" hidden="1"/>
    <row r="177" ht="13" hidden="1"/>
    <row r="178" ht="13" hidden="1"/>
    <row r="179" ht="13" hidden="1"/>
    <row r="180" ht="13" hidden="1"/>
    <row r="181" ht="13" hidden="1"/>
    <row r="182" ht="13" hidden="1"/>
    <row r="183" ht="13" hidden="1"/>
    <row r="184" ht="13" hidden="1"/>
    <row r="185" ht="13" hidden="1"/>
    <row r="186" ht="13" hidden="1"/>
    <row r="187" ht="13" hidden="1"/>
    <row r="188" ht="13" hidden="1"/>
    <row r="189" ht="13" hidden="1"/>
    <row r="190" ht="13" hidden="1"/>
    <row r="191" ht="13" hidden="1"/>
    <row r="192" ht="13" hidden="1"/>
    <row r="193" ht="13" hidden="1"/>
    <row r="194" ht="13" hidden="1"/>
    <row r="195" ht="13" hidden="1"/>
    <row r="196" ht="13" hidden="1"/>
    <row r="197" ht="13" hidden="1"/>
    <row r="198" ht="13" hidden="1"/>
    <row r="199" ht="13" hidden="1"/>
    <row r="200" ht="13" hidden="1"/>
    <row r="201" ht="13" hidden="1"/>
    <row r="202" ht="13" hidden="1"/>
    <row r="203" ht="13" hidden="1"/>
    <row r="204" ht="13" hidden="1"/>
    <row r="205" ht="13" hidden="1"/>
    <row r="206" ht="13" hidden="1"/>
    <row r="207" ht="13" hidden="1"/>
    <row r="208" ht="13" hidden="1"/>
    <row r="209" ht="13" hidden="1"/>
    <row r="210" ht="13" hidden="1"/>
    <row r="211" ht="13" hidden="1"/>
    <row r="212" ht="13" hidden="1"/>
    <row r="213" ht="13" hidden="1"/>
    <row r="214" ht="13" hidden="1"/>
    <row r="215" ht="13" hidden="1"/>
    <row r="216" ht="13" hidden="1"/>
    <row r="217" ht="13" hidden="1"/>
    <row r="218" ht="13" hidden="1"/>
    <row r="219" ht="13" hidden="1"/>
    <row r="220" ht="13" hidden="1"/>
    <row r="221" ht="13" hidden="1"/>
    <row r="222" ht="13" hidden="1"/>
    <row r="223" ht="13" hidden="1"/>
    <row r="224" ht="13" hidden="1"/>
    <row r="225" ht="13" hidden="1"/>
    <row r="226" ht="13" hidden="1"/>
    <row r="227" ht="13" hidden="1"/>
    <row r="228" ht="13" hidden="1"/>
    <row r="229" ht="13" hidden="1"/>
    <row r="230" ht="13" hidden="1"/>
    <row r="231" ht="13" hidden="1"/>
    <row r="232" ht="13" hidden="1"/>
    <row r="233" ht="13" hidden="1"/>
    <row r="234" ht="13" hidden="1"/>
    <row r="235" ht="13" hidden="1"/>
    <row r="236" ht="13" hidden="1"/>
    <row r="237" ht="13" hidden="1"/>
    <row r="238" ht="13" hidden="1"/>
    <row r="239" ht="13" hidden="1"/>
    <row r="240" ht="13" hidden="1"/>
    <row r="241" ht="13" hidden="1"/>
    <row r="242" ht="13" hidden="1"/>
    <row r="243" ht="13" hidden="1"/>
    <row r="244" ht="13" hidden="1"/>
    <row r="245" ht="13" hidden="1"/>
    <row r="246" ht="13" hidden="1"/>
    <row r="247" ht="13" hidden="1"/>
    <row r="248" ht="13" hidden="1"/>
    <row r="249" ht="13" hidden="1"/>
    <row r="250" ht="13" hidden="1"/>
    <row r="251" ht="13" hidden="1"/>
    <row r="252" ht="13" hidden="1"/>
    <row r="253" ht="13" hidden="1"/>
    <row r="254" ht="13" hidden="1"/>
    <row r="255" ht="13" hidden="1"/>
    <row r="256" ht="13" hidden="1"/>
    <row r="257" ht="13" hidden="1"/>
    <row r="258" ht="13" hidden="1"/>
    <row r="259" ht="13" hidden="1"/>
    <row r="260" ht="13" hidden="1"/>
    <row r="261" ht="13" hidden="1"/>
    <row r="262" ht="13" hidden="1"/>
    <row r="263" ht="13" hidden="1"/>
    <row r="264" ht="13" hidden="1"/>
    <row r="265" ht="13" hidden="1"/>
    <row r="266" ht="13" hidden="1"/>
    <row r="267" ht="13" hidden="1"/>
    <row r="268" ht="13" hidden="1"/>
    <row r="269" ht="13" hidden="1"/>
    <row r="270" ht="13" hidden="1"/>
    <row r="271" ht="13" hidden="1"/>
    <row r="272" ht="13" hidden="1"/>
    <row r="273" ht="13" hidden="1"/>
    <row r="274" ht="13" hidden="1"/>
    <row r="275" ht="13" hidden="1"/>
    <row r="276" ht="13" hidden="1"/>
    <row r="277" ht="13" hidden="1"/>
    <row r="278" ht="13" hidden="1"/>
    <row r="279" ht="13" hidden="1"/>
    <row r="280" ht="13" hidden="1"/>
    <row r="281" ht="13" hidden="1"/>
    <row r="282" ht="13" hidden="1"/>
    <row r="283" ht="13" hidden="1"/>
    <row r="284" ht="13" hidden="1"/>
    <row r="285" ht="13" hidden="1"/>
    <row r="286" ht="13" hidden="1"/>
    <row r="287" ht="13" hidden="1"/>
    <row r="288" ht="13" hidden="1"/>
    <row r="289" ht="13" hidden="1"/>
    <row r="290" ht="13" hidden="1"/>
    <row r="291" ht="13" hidden="1"/>
    <row r="292" ht="13" hidden="1"/>
    <row r="293" ht="13" hidden="1"/>
    <row r="294" ht="13" hidden="1"/>
    <row r="295" ht="13" hidden="1"/>
    <row r="296" ht="13" hidden="1"/>
    <row r="297" ht="13" hidden="1"/>
    <row r="298" ht="13" hidden="1"/>
    <row r="299" ht="13" hidden="1"/>
    <row r="300" ht="13" hidden="1"/>
    <row r="301" ht="13" hidden="1"/>
    <row r="302" ht="13" hidden="1"/>
    <row r="303" ht="13" hidden="1"/>
    <row r="304" ht="13" hidden="1"/>
    <row r="305" ht="13" hidden="1"/>
    <row r="306" ht="13" hidden="1"/>
    <row r="307" ht="13" hidden="1"/>
    <row r="308" ht="13" hidden="1"/>
    <row r="309" ht="13" hidden="1"/>
    <row r="310" ht="13" hidden="1"/>
    <row r="311" ht="13" hidden="1"/>
    <row r="312" ht="13" hidden="1"/>
    <row r="313" ht="13" hidden="1"/>
    <row r="314" ht="13" hidden="1"/>
    <row r="315" ht="13" hidden="1"/>
    <row r="316" ht="13" hidden="1"/>
    <row r="317" ht="13" hidden="1"/>
    <row r="318" ht="13" hidden="1"/>
    <row r="319" ht="13" hidden="1"/>
    <row r="320" ht="13" hidden="1"/>
    <row r="321" ht="13" hidden="1"/>
    <row r="322" ht="13" hidden="1"/>
    <row r="323" ht="13" hidden="1"/>
    <row r="324" ht="13" hidden="1"/>
    <row r="325" ht="13" hidden="1"/>
    <row r="326" ht="13" hidden="1"/>
    <row r="327" ht="13" hidden="1"/>
    <row r="328" ht="13" hidden="1"/>
    <row r="329" ht="13" hidden="1"/>
    <row r="330" ht="13" hidden="1"/>
    <row r="331" ht="13" hidden="1"/>
    <row r="332" ht="13" hidden="1"/>
    <row r="333" ht="13" hidden="1"/>
    <row r="334" ht="13" hidden="1"/>
    <row r="335" ht="13" hidden="1"/>
    <row r="336" ht="13" hidden="1"/>
    <row r="337" ht="13" hidden="1"/>
    <row r="338" ht="13" hidden="1"/>
    <row r="339" ht="13" hidden="1"/>
    <row r="340" ht="13" hidden="1"/>
    <row r="341" ht="13" hidden="1"/>
    <row r="342" ht="13" hidden="1"/>
    <row r="343" ht="13" hidden="1"/>
    <row r="344" ht="13" hidden="1"/>
    <row r="345" ht="13" hidden="1"/>
    <row r="346" ht="13" hidden="1"/>
    <row r="347" ht="13" hidden="1"/>
    <row r="348" ht="13" hidden="1"/>
    <row r="349" ht="13" hidden="1"/>
    <row r="350" ht="13" hidden="1"/>
    <row r="351" ht="13" hidden="1"/>
    <row r="352" ht="13" hidden="1"/>
    <row r="353" ht="13" hidden="1"/>
    <row r="354" ht="13" hidden="1"/>
    <row r="355" ht="13" hidden="1"/>
    <row r="356" ht="13" hidden="1"/>
    <row r="357" ht="13" hidden="1"/>
    <row r="358" ht="13" hidden="1"/>
    <row r="359" ht="13" hidden="1"/>
    <row r="360" ht="13" hidden="1"/>
    <row r="361" ht="13" hidden="1"/>
    <row r="362" ht="13" hidden="1"/>
    <row r="363" ht="13" hidden="1"/>
    <row r="364" ht="13" hidden="1"/>
    <row r="365" ht="13" hidden="1"/>
    <row r="366" ht="13" hidden="1"/>
    <row r="367" ht="13" hidden="1"/>
    <row r="368" ht="13" hidden="1"/>
    <row r="369" ht="13" hidden="1"/>
    <row r="370" ht="13" hidden="1"/>
    <row r="371" ht="13" hidden="1"/>
    <row r="372" ht="13" hidden="1"/>
    <row r="373" ht="13" hidden="1"/>
    <row r="374" ht="13" hidden="1"/>
    <row r="375" ht="13" hidden="1"/>
    <row r="376" ht="13" hidden="1"/>
    <row r="377" ht="13" hidden="1"/>
    <row r="378" ht="13" hidden="1"/>
    <row r="379" ht="13" hidden="1"/>
    <row r="380" ht="13" hidden="1"/>
    <row r="381" ht="13" hidden="1"/>
    <row r="382" ht="13" hidden="1"/>
    <row r="383" ht="13" hidden="1"/>
    <row r="384" ht="13" hidden="1"/>
    <row r="385" ht="13" hidden="1"/>
    <row r="386" ht="13" hidden="1"/>
    <row r="387" ht="13" hidden="1"/>
    <row r="388" ht="13" hidden="1"/>
    <row r="389" ht="13" hidden="1"/>
    <row r="390" ht="13" hidden="1"/>
    <row r="391" ht="13" hidden="1"/>
    <row r="392" ht="13" hidden="1"/>
    <row r="393" ht="13" hidden="1"/>
    <row r="394" ht="13" hidden="1"/>
    <row r="395" ht="13" hidden="1"/>
    <row r="396" ht="13" hidden="1"/>
    <row r="397" ht="13" hidden="1"/>
    <row r="398" ht="13" hidden="1"/>
    <row r="399" ht="13" hidden="1"/>
    <row r="400" ht="13" hidden="1"/>
    <row r="401" ht="13" hidden="1"/>
    <row r="402" ht="13" hidden="1"/>
    <row r="403" ht="13" hidden="1"/>
    <row r="404" ht="13" hidden="1"/>
    <row r="405" ht="13" hidden="1"/>
    <row r="406" ht="13" hidden="1"/>
    <row r="407" ht="13" hidden="1"/>
    <row r="408" ht="13" hidden="1"/>
    <row r="409" ht="13" hidden="1"/>
    <row r="410" ht="13" hidden="1"/>
    <row r="411" ht="13" hidden="1"/>
    <row r="412" ht="13" hidden="1"/>
    <row r="413" ht="13" hidden="1"/>
    <row r="414" ht="13" hidden="1"/>
    <row r="415" ht="13" hidden="1"/>
    <row r="416" ht="13" hidden="1"/>
    <row r="417" ht="13" hidden="1"/>
    <row r="418" ht="13" hidden="1"/>
    <row r="419" ht="13" hidden="1"/>
    <row r="420" ht="13" hidden="1"/>
    <row r="421" ht="13" hidden="1"/>
    <row r="422" ht="13" hidden="1"/>
    <row r="423" ht="13" hidden="1"/>
    <row r="424" ht="13" hidden="1"/>
    <row r="425" ht="13" hidden="1"/>
    <row r="426" ht="13" hidden="1"/>
    <row r="427" ht="13" hidden="1"/>
    <row r="428" ht="13" hidden="1"/>
    <row r="429" ht="13" hidden="1"/>
    <row r="430" ht="13" hidden="1"/>
    <row r="431" ht="13" hidden="1"/>
    <row r="432" ht="13" hidden="1"/>
    <row r="433" ht="13" hidden="1"/>
    <row r="434" ht="13" hidden="1"/>
    <row r="435" ht="13" hidden="1"/>
    <row r="436" ht="13" hidden="1"/>
    <row r="437" ht="13" hidden="1"/>
    <row r="438" ht="13" hidden="1"/>
    <row r="439" ht="13" hidden="1"/>
    <row r="440" ht="13" hidden="1"/>
    <row r="441" ht="13" hidden="1"/>
    <row r="442" ht="13" hidden="1"/>
    <row r="443" ht="13" hidden="1"/>
    <row r="444" ht="13" hidden="1"/>
    <row r="445" ht="13" hidden="1"/>
    <row r="446" ht="13" hidden="1"/>
    <row r="447" ht="13" hidden="1"/>
    <row r="448" ht="13" hidden="1"/>
    <row r="449" ht="13" hidden="1"/>
    <row r="450" ht="13" hidden="1"/>
    <row r="451" ht="13" hidden="1"/>
    <row r="452" ht="13" hidden="1"/>
    <row r="453" ht="13" hidden="1"/>
    <row r="454" ht="13" hidden="1"/>
    <row r="455" ht="13" hidden="1"/>
    <row r="456" ht="13" hidden="1"/>
    <row r="457" ht="13" hidden="1"/>
    <row r="458" ht="13" hidden="1"/>
    <row r="459" ht="13" hidden="1"/>
    <row r="460" ht="13" hidden="1"/>
    <row r="461" ht="13" hidden="1"/>
    <row r="462" ht="13" hidden="1"/>
    <row r="463" ht="13" hidden="1"/>
    <row r="464" ht="13" hidden="1"/>
    <row r="465" ht="13" hidden="1"/>
    <row r="466" ht="13" hidden="1"/>
    <row r="467" ht="13" hidden="1"/>
    <row r="468" ht="13" hidden="1"/>
    <row r="469" ht="13" hidden="1"/>
    <row r="470" ht="13" hidden="1"/>
    <row r="471" ht="13" hidden="1"/>
    <row r="472" ht="13" hidden="1"/>
    <row r="473" ht="13" hidden="1"/>
    <row r="474" ht="13" hidden="1"/>
    <row r="475" ht="13" hidden="1"/>
    <row r="476" ht="13" hidden="1"/>
    <row r="477" ht="13" hidden="1"/>
    <row r="478" ht="13" hidden="1"/>
    <row r="479" ht="13" hidden="1"/>
    <row r="480" ht="13" hidden="1"/>
    <row r="481" ht="13" hidden="1"/>
    <row r="482" ht="13" hidden="1"/>
    <row r="483" ht="13" hidden="1"/>
    <row r="484" ht="13" hidden="1"/>
    <row r="485" ht="13" hidden="1"/>
    <row r="486" ht="13" hidden="1"/>
    <row r="487" ht="13" hidden="1"/>
    <row r="488" ht="13" hidden="1"/>
    <row r="489" ht="13" hidden="1"/>
    <row r="490" ht="13" hidden="1"/>
    <row r="491" ht="13" hidden="1"/>
    <row r="492" ht="13" hidden="1"/>
    <row r="493" ht="13" hidden="1"/>
    <row r="494" ht="13" hidden="1"/>
    <row r="495" ht="13" hidden="1"/>
    <row r="496" ht="13" hidden="1"/>
    <row r="497" ht="13" hidden="1"/>
    <row r="498" ht="13" hidden="1"/>
    <row r="499" ht="13" hidden="1"/>
    <row r="500" ht="13" hidden="1"/>
    <row r="501" ht="13" hidden="1"/>
    <row r="502" ht="13" hidden="1"/>
    <row r="503" ht="13" hidden="1"/>
    <row r="504" ht="13" hidden="1"/>
    <row r="505" ht="13" hidden="1"/>
    <row r="506" ht="13" hidden="1"/>
    <row r="507" ht="13" hidden="1"/>
    <row r="508" ht="13" hidden="1"/>
    <row r="509" ht="13" hidden="1"/>
    <row r="510" ht="13" hidden="1"/>
    <row r="511" ht="13" hidden="1"/>
    <row r="512" ht="13" hidden="1"/>
    <row r="513" ht="13" hidden="1"/>
    <row r="514" ht="13" hidden="1"/>
    <row r="515" ht="13" hidden="1"/>
    <row r="516" ht="13" hidden="1"/>
    <row r="517" ht="13" hidden="1"/>
    <row r="518" ht="13" hidden="1"/>
    <row r="519" ht="13" hidden="1"/>
    <row r="520" ht="13" hidden="1"/>
    <row r="521" ht="13" hidden="1"/>
    <row r="522" ht="13" hidden="1"/>
    <row r="523" ht="13" hidden="1"/>
    <row r="524" ht="13" hidden="1"/>
    <row r="525" ht="13" hidden="1"/>
    <row r="526" ht="13" hidden="1"/>
    <row r="527" ht="13" hidden="1"/>
    <row r="528" ht="13" hidden="1"/>
    <row r="529" ht="13" hidden="1"/>
    <row r="530" ht="13" hidden="1"/>
    <row r="531" ht="13" hidden="1"/>
    <row r="532" ht="13" hidden="1"/>
    <row r="533" ht="13" hidden="1"/>
    <row r="534" ht="13" hidden="1"/>
    <row r="535" ht="13" hidden="1"/>
    <row r="536" ht="13" hidden="1"/>
    <row r="537" ht="13" hidden="1"/>
    <row r="538" ht="13" hidden="1"/>
    <row r="539" ht="13" hidden="1"/>
    <row r="540" ht="13" hidden="1"/>
    <row r="541" ht="13" hidden="1"/>
    <row r="542" ht="13" hidden="1"/>
    <row r="543" ht="13" hidden="1"/>
    <row r="544" ht="13" hidden="1"/>
    <row r="545" ht="13" hidden="1"/>
    <row r="546" ht="13" hidden="1"/>
    <row r="547" ht="13" hidden="1"/>
    <row r="548" ht="13" hidden="1"/>
    <row r="549" ht="13" hidden="1"/>
    <row r="550" ht="13" hidden="1"/>
    <row r="551" ht="13" hidden="1"/>
    <row r="552" ht="13" hidden="1"/>
    <row r="553" ht="13" hidden="1"/>
    <row r="554" ht="13" hidden="1"/>
    <row r="555" ht="13" hidden="1"/>
    <row r="556" ht="13" hidden="1"/>
    <row r="557" ht="13" hidden="1"/>
    <row r="558" ht="13" hidden="1"/>
    <row r="559" ht="13" hidden="1"/>
    <row r="560" ht="13" hidden="1"/>
    <row r="561" ht="13" hidden="1"/>
    <row r="562" ht="13" hidden="1"/>
    <row r="563" ht="13" hidden="1"/>
    <row r="564" ht="13" hidden="1"/>
    <row r="565" ht="13" hidden="1"/>
    <row r="566" ht="13" hidden="1"/>
    <row r="567" ht="13" hidden="1"/>
    <row r="568" ht="13" hidden="1"/>
    <row r="569" ht="13" hidden="1"/>
    <row r="570" ht="13" hidden="1"/>
    <row r="571" ht="13" hidden="1"/>
    <row r="572" ht="13" hidden="1"/>
    <row r="573" ht="13" hidden="1"/>
    <row r="574" ht="13" hidden="1"/>
    <row r="575" ht="13" hidden="1"/>
    <row r="576" ht="13" hidden="1"/>
    <row r="577" ht="13" hidden="1"/>
    <row r="578" ht="13" hidden="1"/>
    <row r="579" ht="13" hidden="1"/>
    <row r="580" ht="13" hidden="1"/>
    <row r="581" ht="13" hidden="1"/>
    <row r="582" ht="13" hidden="1"/>
    <row r="583" ht="13" hidden="1"/>
    <row r="584" ht="13" hidden="1"/>
    <row r="585" ht="13" hidden="1"/>
    <row r="586" ht="13" hidden="1"/>
    <row r="587" ht="13" hidden="1"/>
    <row r="588" ht="13" hidden="1"/>
    <row r="589" ht="13" hidden="1"/>
    <row r="590" ht="13" hidden="1"/>
    <row r="591" ht="13" hidden="1"/>
    <row r="592" ht="13" hidden="1"/>
    <row r="593" ht="13" hidden="1"/>
    <row r="594" ht="13" hidden="1"/>
    <row r="595" ht="13" hidden="1"/>
    <row r="596" ht="13" hidden="1"/>
    <row r="597" ht="13" hidden="1"/>
    <row r="598" ht="13" hidden="1"/>
    <row r="599" ht="13" hidden="1"/>
    <row r="600" ht="13" hidden="1"/>
    <row r="601" ht="13" hidden="1"/>
    <row r="602" ht="13" hidden="1"/>
    <row r="603" ht="13" hidden="1"/>
    <row r="604" ht="13" hidden="1"/>
    <row r="605" ht="13" hidden="1"/>
    <row r="606" ht="13" hidden="1"/>
    <row r="607" ht="13" hidden="1"/>
    <row r="608" ht="13" hidden="1"/>
    <row r="609" ht="13" hidden="1"/>
    <row r="610" ht="13" hidden="1"/>
    <row r="611" ht="13" hidden="1"/>
    <row r="612" ht="13" hidden="1"/>
    <row r="613" ht="13" hidden="1"/>
    <row r="614" ht="13" hidden="1"/>
    <row r="615" ht="13" hidden="1"/>
    <row r="616" ht="13" hidden="1"/>
    <row r="617" ht="13" hidden="1"/>
    <row r="618" ht="13" hidden="1"/>
    <row r="619" ht="13" hidden="1"/>
    <row r="620" ht="13" hidden="1"/>
    <row r="621" ht="13" hidden="1"/>
    <row r="622" ht="13" hidden="1"/>
    <row r="623" ht="13" hidden="1"/>
    <row r="624" ht="13" hidden="1"/>
    <row r="625" ht="13" hidden="1"/>
    <row r="626" ht="13" hidden="1"/>
    <row r="627" ht="13" hidden="1"/>
    <row r="628" ht="13" hidden="1"/>
    <row r="629" ht="13" hidden="1"/>
    <row r="630" ht="13" hidden="1"/>
    <row r="631" ht="13" hidden="1"/>
    <row r="632" ht="13" hidden="1"/>
    <row r="633" ht="13" hidden="1"/>
    <row r="634" ht="13" hidden="1"/>
    <row r="635" ht="13" hidden="1"/>
    <row r="636" ht="13" hidden="1"/>
    <row r="637" ht="13" hidden="1"/>
    <row r="638" ht="13" hidden="1"/>
    <row r="639" ht="13" hidden="1"/>
    <row r="640" ht="13" hidden="1"/>
    <row r="641" ht="13" hidden="1"/>
    <row r="642" ht="13" hidden="1"/>
    <row r="643" ht="13" hidden="1"/>
    <row r="644" ht="13" hidden="1"/>
    <row r="645" ht="13" hidden="1"/>
    <row r="646" ht="13" hidden="1"/>
    <row r="647" ht="13" hidden="1"/>
    <row r="648" ht="13" hidden="1"/>
    <row r="649" ht="13" hidden="1"/>
    <row r="650" ht="13" hidden="1"/>
    <row r="651" ht="13" hidden="1"/>
    <row r="652" ht="13" hidden="1"/>
    <row r="653" ht="13" hidden="1"/>
    <row r="654" ht="13" hidden="1"/>
    <row r="655" ht="13" hidden="1"/>
    <row r="656" ht="13" hidden="1"/>
    <row r="657" ht="13" hidden="1"/>
    <row r="658" ht="13" hidden="1"/>
    <row r="659" ht="13" hidden="1"/>
    <row r="660" ht="13" hidden="1"/>
    <row r="661" ht="13" hidden="1"/>
    <row r="662" ht="13" hidden="1"/>
    <row r="663" ht="13" hidden="1"/>
    <row r="664" ht="13" hidden="1"/>
    <row r="665" ht="13" hidden="1"/>
    <row r="666" ht="13" hidden="1"/>
    <row r="667" ht="13" hidden="1"/>
    <row r="668" ht="13" hidden="1"/>
    <row r="669" ht="13" hidden="1"/>
    <row r="670" ht="13" hidden="1"/>
    <row r="671" ht="13" hidden="1"/>
    <row r="672" ht="13" hidden="1"/>
    <row r="673" ht="13" hidden="1"/>
    <row r="674" ht="13" hidden="1"/>
    <row r="675" ht="13" hidden="1"/>
    <row r="676" ht="13" hidden="1"/>
    <row r="677" ht="13" hidden="1"/>
    <row r="678" ht="13" hidden="1"/>
    <row r="679" ht="13" hidden="1"/>
    <row r="680" ht="13" hidden="1"/>
    <row r="681" ht="13" hidden="1"/>
    <row r="682" ht="13" hidden="1"/>
    <row r="683" ht="13" hidden="1"/>
    <row r="684" ht="13" hidden="1"/>
    <row r="685" ht="13" hidden="1"/>
    <row r="686" ht="13" hidden="1"/>
    <row r="687" ht="13" hidden="1"/>
    <row r="688" ht="13" hidden="1"/>
    <row r="689" ht="13" hidden="1"/>
    <row r="690" ht="13" hidden="1"/>
    <row r="691" ht="13" hidden="1"/>
    <row r="692" ht="13" hidden="1"/>
    <row r="693" ht="13" hidden="1"/>
    <row r="694" ht="13" hidden="1"/>
    <row r="695" ht="13" hidden="1"/>
    <row r="696" ht="13" hidden="1"/>
    <row r="697" ht="13" hidden="1"/>
    <row r="698" ht="13" hidden="1"/>
    <row r="699" ht="13" hidden="1"/>
    <row r="700" ht="13" hidden="1"/>
    <row r="701" ht="13" hidden="1"/>
    <row r="702" ht="13" hidden="1"/>
    <row r="703" ht="13" hidden="1"/>
    <row r="704" ht="13" hidden="1"/>
    <row r="705" ht="13" hidden="1"/>
    <row r="706" ht="13" hidden="1"/>
    <row r="707" ht="13" hidden="1"/>
    <row r="708" ht="13" hidden="1"/>
    <row r="709" ht="13" hidden="1"/>
    <row r="710" ht="13" hidden="1"/>
    <row r="711" ht="13" hidden="1"/>
    <row r="712" ht="13" hidden="1"/>
    <row r="713" ht="13" hidden="1"/>
    <row r="714" ht="13" hidden="1"/>
    <row r="715" ht="13" hidden="1"/>
    <row r="716" ht="13" hidden="1"/>
    <row r="717" ht="13" hidden="1"/>
    <row r="718" ht="13" hidden="1"/>
    <row r="719" ht="13" hidden="1"/>
    <row r="720" ht="13" hidden="1"/>
    <row r="721" ht="13" hidden="1"/>
    <row r="722" ht="13" hidden="1"/>
    <row r="723" ht="13" hidden="1"/>
    <row r="724" ht="13" hidden="1"/>
    <row r="725" ht="13" hidden="1"/>
    <row r="726" ht="13" hidden="1"/>
    <row r="727" ht="13" hidden="1"/>
    <row r="728" ht="13" hidden="1"/>
    <row r="729" ht="13" hidden="1"/>
    <row r="730" ht="13" hidden="1"/>
    <row r="731" ht="13" hidden="1"/>
    <row r="732" ht="13" hidden="1"/>
    <row r="733" ht="13" hidden="1"/>
    <row r="734" ht="13" hidden="1"/>
    <row r="735" ht="13" hidden="1"/>
    <row r="736" ht="13" hidden="1"/>
    <row r="737" ht="13" hidden="1"/>
    <row r="738" ht="13" hidden="1"/>
    <row r="739" ht="13" hidden="1"/>
    <row r="740" ht="13" hidden="1"/>
    <row r="741" ht="13" hidden="1"/>
    <row r="742" ht="13" hidden="1"/>
    <row r="743" ht="13" hidden="1"/>
    <row r="744" ht="13" hidden="1"/>
    <row r="745" ht="13" hidden="1"/>
    <row r="746" ht="13" hidden="1"/>
    <row r="747" ht="13" hidden="1"/>
    <row r="748" ht="13" hidden="1"/>
    <row r="749" ht="13" hidden="1"/>
    <row r="750" ht="13" hidden="1"/>
    <row r="751" ht="13" hidden="1"/>
    <row r="752" ht="13" hidden="1"/>
    <row r="753" ht="13" hidden="1"/>
    <row r="754" ht="13" hidden="1"/>
    <row r="755" ht="13" hidden="1"/>
    <row r="756" ht="13" hidden="1"/>
    <row r="757" ht="13" hidden="1"/>
    <row r="758" ht="13" hidden="1"/>
    <row r="759" ht="13" hidden="1"/>
    <row r="760" ht="13" hidden="1"/>
    <row r="761" ht="13" hidden="1"/>
    <row r="762" ht="13" hidden="1"/>
    <row r="763" ht="13" hidden="1"/>
    <row r="764" ht="13" hidden="1"/>
    <row r="765" ht="13" hidden="1"/>
    <row r="766" ht="13" hidden="1"/>
    <row r="767" ht="13" hidden="1"/>
    <row r="768" ht="13" hidden="1"/>
    <row r="769" ht="13" hidden="1"/>
    <row r="770" ht="13" hidden="1"/>
    <row r="771" ht="13" hidden="1"/>
    <row r="772" ht="13" hidden="1"/>
    <row r="773" ht="13" hidden="1"/>
    <row r="774" ht="13" hidden="1"/>
    <row r="775" ht="13" hidden="1"/>
    <row r="776" ht="13" hidden="1"/>
    <row r="777" ht="13" hidden="1"/>
    <row r="778" ht="13" hidden="1"/>
    <row r="779" ht="13" hidden="1"/>
    <row r="780" ht="13" hidden="1"/>
    <row r="781" ht="13" hidden="1"/>
    <row r="782" ht="13" hidden="1"/>
    <row r="783" ht="13" hidden="1"/>
    <row r="784" ht="13" hidden="1"/>
    <row r="785" ht="13" hidden="1"/>
    <row r="786" ht="13" hidden="1"/>
    <row r="787" ht="13" hidden="1"/>
    <row r="788" ht="13" hidden="1"/>
    <row r="789" ht="13" hidden="1"/>
    <row r="790" ht="13" hidden="1"/>
    <row r="791" ht="13" hidden="1"/>
    <row r="792" ht="13" hidden="1"/>
    <row r="793" ht="13" hidden="1"/>
    <row r="794" ht="13" hidden="1"/>
    <row r="795" ht="13" hidden="1"/>
    <row r="796" ht="13" hidden="1"/>
    <row r="797" ht="13" hidden="1"/>
    <row r="798" ht="13" hidden="1"/>
    <row r="799" ht="13" hidden="1"/>
    <row r="800" ht="13" hidden="1"/>
    <row r="801" ht="13" hidden="1"/>
    <row r="802" ht="13" hidden="1"/>
    <row r="803" ht="13" hidden="1"/>
    <row r="804" ht="13" hidden="1"/>
    <row r="805" ht="13" hidden="1"/>
    <row r="806" ht="13" hidden="1"/>
    <row r="807" ht="13" hidden="1"/>
    <row r="808" ht="13" hidden="1"/>
    <row r="809" ht="13" hidden="1"/>
    <row r="810" ht="13" hidden="1"/>
    <row r="811" ht="13" hidden="1"/>
    <row r="812" ht="13" hidden="1"/>
    <row r="813" ht="13" hidden="1"/>
    <row r="814" ht="13" hidden="1"/>
    <row r="815" ht="13" hidden="1"/>
    <row r="816" ht="13" hidden="1"/>
    <row r="817" ht="13" hidden="1"/>
    <row r="818" ht="13" hidden="1"/>
    <row r="819" ht="13" hidden="1"/>
    <row r="820" ht="13" hidden="1"/>
    <row r="821" ht="13" hidden="1"/>
    <row r="822" ht="13" hidden="1"/>
    <row r="823" ht="13" hidden="1"/>
    <row r="824" ht="13" hidden="1"/>
    <row r="825" ht="13" hidden="1"/>
    <row r="826" ht="13" hidden="1"/>
    <row r="827" ht="13" hidden="1"/>
    <row r="828" ht="13" hidden="1"/>
    <row r="829" ht="13" hidden="1"/>
    <row r="830" ht="13" hidden="1"/>
    <row r="831" ht="13" hidden="1"/>
    <row r="832" ht="13" hidden="1"/>
    <row r="833" ht="13" hidden="1"/>
    <row r="834" ht="13" hidden="1"/>
    <row r="835" ht="13" hidden="1"/>
    <row r="836" ht="13" hidden="1"/>
    <row r="837" ht="13" hidden="1"/>
    <row r="838" ht="13" hidden="1"/>
    <row r="839" ht="13" hidden="1"/>
    <row r="840" ht="13" hidden="1"/>
    <row r="841" ht="13" hidden="1"/>
    <row r="842" ht="13" hidden="1"/>
    <row r="843" ht="13" hidden="1"/>
    <row r="844" ht="13" hidden="1"/>
    <row r="845" ht="13" hidden="1"/>
    <row r="846" ht="13" hidden="1"/>
    <row r="847" ht="13" hidden="1"/>
    <row r="848" ht="13" hidden="1"/>
    <row r="849" ht="13" hidden="1"/>
    <row r="850" ht="13" hidden="1"/>
    <row r="851" ht="13" hidden="1"/>
    <row r="852" ht="13" hidden="1"/>
    <row r="853" ht="13" hidden="1"/>
    <row r="854" ht="13" hidden="1"/>
    <row r="855" ht="13" hidden="1"/>
    <row r="856" ht="13" hidden="1"/>
    <row r="857" ht="13" hidden="1"/>
    <row r="858" ht="13" hidden="1"/>
    <row r="859" ht="13" hidden="1"/>
    <row r="860" ht="13" hidden="1"/>
    <row r="861" ht="13" hidden="1"/>
    <row r="862" ht="13" hidden="1"/>
    <row r="863" ht="13" hidden="1"/>
    <row r="864" ht="13" hidden="1"/>
    <row r="865" ht="13" hidden="1"/>
    <row r="866" ht="13" hidden="1"/>
    <row r="867" ht="13" hidden="1"/>
    <row r="868" ht="13" hidden="1"/>
    <row r="869" ht="13" hidden="1"/>
    <row r="870" ht="13" hidden="1"/>
    <row r="871" ht="13" hidden="1"/>
    <row r="872" ht="13" hidden="1"/>
    <row r="873" ht="13" hidden="1"/>
    <row r="874" ht="13" hidden="1"/>
    <row r="875" ht="13" hidden="1"/>
    <row r="876" ht="13" hidden="1"/>
    <row r="877" ht="13" hidden="1"/>
    <row r="878" ht="13" hidden="1"/>
    <row r="879" ht="13" hidden="1"/>
    <row r="880" ht="13" hidden="1"/>
    <row r="881" ht="13" hidden="1"/>
    <row r="882" ht="13" hidden="1"/>
    <row r="883" ht="13" hidden="1"/>
    <row r="884" ht="13" hidden="1"/>
    <row r="885" ht="13" hidden="1"/>
    <row r="886" ht="13" hidden="1"/>
    <row r="887" ht="13" hidden="1"/>
    <row r="888" ht="13" hidden="1"/>
    <row r="889" ht="13" hidden="1"/>
    <row r="890" ht="13" hidden="1"/>
    <row r="891" ht="13" hidden="1"/>
    <row r="892" ht="13" hidden="1"/>
    <row r="893" ht="13" hidden="1"/>
    <row r="894" ht="13" hidden="1"/>
    <row r="895" ht="13" hidden="1"/>
    <row r="896" ht="13" hidden="1"/>
    <row r="897" ht="13" hidden="1"/>
    <row r="898" ht="13" hidden="1"/>
    <row r="899" ht="13" hidden="1"/>
    <row r="900" ht="13" hidden="1"/>
    <row r="901" ht="13" hidden="1"/>
    <row r="902" ht="13" hidden="1"/>
    <row r="903" ht="13" hidden="1"/>
    <row r="904" ht="13" hidden="1"/>
    <row r="905" ht="13" hidden="1"/>
    <row r="906" ht="13" hidden="1"/>
    <row r="907" ht="13" hidden="1"/>
    <row r="908" ht="13" hidden="1"/>
    <row r="909" ht="13" hidden="1"/>
    <row r="910" ht="13" hidden="1"/>
    <row r="911" ht="13" hidden="1"/>
    <row r="912" ht="13" hidden="1"/>
    <row r="913" ht="13" hidden="1"/>
    <row r="914" ht="13" hidden="1"/>
    <row r="915" ht="13" hidden="1"/>
    <row r="916" ht="13" hidden="1"/>
    <row r="917" ht="13" hidden="1"/>
    <row r="918" ht="13" hidden="1"/>
    <row r="919" ht="13" hidden="1"/>
    <row r="920" ht="13" hidden="1"/>
    <row r="921" ht="13" hidden="1"/>
    <row r="922" ht="13" hidden="1"/>
    <row r="923" ht="13" hidden="1"/>
    <row r="924" ht="13" hidden="1"/>
    <row r="925" ht="13" hidden="1"/>
    <row r="926" ht="13" hidden="1"/>
    <row r="927" ht="13" hidden="1"/>
    <row r="928" ht="13" hidden="1"/>
    <row r="929" ht="13" hidden="1"/>
    <row r="930" ht="13" hidden="1"/>
    <row r="931" ht="13" hidden="1"/>
    <row r="932" ht="13" hidden="1"/>
    <row r="933" ht="13" hidden="1"/>
    <row r="934" ht="13" hidden="1"/>
    <row r="935" ht="13" hidden="1"/>
    <row r="936" ht="13" hidden="1"/>
    <row r="937" ht="13" hidden="1"/>
    <row r="938" ht="13" hidden="1"/>
    <row r="939" ht="13" hidden="1"/>
    <row r="940" ht="13" hidden="1"/>
    <row r="941" ht="13" hidden="1"/>
    <row r="942" ht="13" hidden="1"/>
    <row r="943" ht="13" hidden="1"/>
    <row r="944" ht="13" hidden="1"/>
    <row r="945" ht="13" hidden="1"/>
    <row r="946" ht="13" hidden="1"/>
    <row r="947" ht="13" hidden="1"/>
    <row r="948" ht="13" hidden="1"/>
    <row r="949" ht="13" hidden="1"/>
    <row r="950" ht="13" hidden="1"/>
    <row r="951" ht="13" hidden="1"/>
    <row r="952" ht="13" hidden="1"/>
    <row r="953" ht="13" hidden="1"/>
    <row r="954" ht="13" hidden="1"/>
    <row r="955" ht="13" hidden="1"/>
    <row r="956" ht="13" hidden="1"/>
    <row r="957" ht="13" hidden="1"/>
    <row r="958" ht="13" hidden="1"/>
    <row r="959" ht="13" hidden="1"/>
    <row r="960" ht="13" hidden="1"/>
    <row r="961" ht="13" hidden="1"/>
    <row r="962" ht="13" hidden="1"/>
    <row r="963" ht="13" hidden="1"/>
    <row r="964" ht="13" hidden="1"/>
    <row r="965" ht="13" hidden="1"/>
    <row r="966" ht="13" hidden="1"/>
    <row r="967" ht="13" hidden="1"/>
    <row r="968" ht="13" hidden="1"/>
    <row r="969" ht="13" hidden="1"/>
    <row r="970" ht="13" hidden="1"/>
    <row r="971" ht="13" hidden="1"/>
    <row r="972" ht="13" hidden="1"/>
    <row r="973" ht="13" hidden="1"/>
    <row r="974" ht="13" hidden="1"/>
    <row r="975" ht="13" hidden="1"/>
    <row r="976" ht="13" hidden="1"/>
    <row r="977" ht="13" hidden="1"/>
    <row r="978" ht="13" hidden="1"/>
    <row r="979" ht="13" hidden="1"/>
    <row r="980" ht="13" hidden="1"/>
    <row r="981" ht="13" hidden="1"/>
    <row r="982" ht="13" hidden="1"/>
    <row r="983" ht="13" hidden="1"/>
    <row r="984" ht="13" hidden="1"/>
    <row r="985" ht="13" hidden="1"/>
    <row r="986" ht="13" hidden="1"/>
    <row r="987" ht="13" hidden="1"/>
    <row r="988" ht="13" hidden="1"/>
    <row r="989" ht="13" hidden="1"/>
    <row r="990" ht="13" hidden="1"/>
    <row r="991" ht="13" hidden="1"/>
    <row r="992" ht="13" hidden="1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outlinePr summaryBelow="0" summaryRight="0"/>
  </sheetPr>
  <dimension ref="A1:R58"/>
  <sheetViews>
    <sheetView workbookViewId="0"/>
  </sheetViews>
  <sheetFormatPr baseColWidth="10" defaultColWidth="12.6640625" defaultRowHeight="15.75" customHeight="1"/>
  <cols>
    <col min="1" max="1" width="24.5" customWidth="1"/>
    <col min="2" max="2" width="40.6640625" customWidth="1"/>
    <col min="3" max="3" width="9.1640625" customWidth="1"/>
    <col min="4" max="4" width="18.5" customWidth="1"/>
    <col min="5" max="5" width="12.6640625" hidden="1"/>
    <col min="6" max="6" width="43" hidden="1" customWidth="1"/>
    <col min="7" max="7" width="30.5" customWidth="1"/>
    <col min="8" max="9" width="12.6640625" hidden="1"/>
    <col min="10" max="10" width="20.5" hidden="1" customWidth="1"/>
    <col min="11" max="11" width="12.6640625" hidden="1"/>
    <col min="12" max="12" width="18.5" hidden="1" customWidth="1"/>
    <col min="13" max="13" width="20.5" hidden="1" customWidth="1"/>
    <col min="14" max="14" width="18.832031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36">
      <c r="A18" s="10"/>
      <c r="B18" s="10"/>
      <c r="C18" s="10"/>
      <c r="D18" s="10"/>
      <c r="E18" s="10"/>
      <c r="F18" s="10"/>
      <c r="G18" s="694" t="s">
        <v>26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7">
      <c r="A19" s="10"/>
      <c r="B19" s="10"/>
      <c r="C19" s="10"/>
      <c r="D19" s="10"/>
      <c r="E19" s="10"/>
      <c r="F19" s="577" t="s">
        <v>26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36" customHeight="1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</row>
    <row r="31" spans="1:18" ht="25">
      <c r="A31" s="287" t="s">
        <v>1604</v>
      </c>
      <c r="B31" s="695" t="s">
        <v>635</v>
      </c>
      <c r="C31" s="696"/>
      <c r="D31" s="697" t="s">
        <v>85</v>
      </c>
      <c r="E31" s="698">
        <v>24.95</v>
      </c>
      <c r="F31" s="294">
        <f t="shared" ref="F31:F56" si="0">E31*1.1*1.2*1.1</f>
        <v>36.227400000000003</v>
      </c>
      <c r="G31" s="295">
        <f t="shared" ref="G31:G56" si="1">E31*1.1*1.2*1.7</f>
        <v>55.987799999999993</v>
      </c>
      <c r="H31" s="57"/>
      <c r="I31" s="287" t="s">
        <v>56</v>
      </c>
      <c r="J31" s="243"/>
      <c r="K31" s="318"/>
      <c r="L31" s="69"/>
      <c r="M31" s="70"/>
      <c r="N31" s="71"/>
      <c r="O31" s="72"/>
      <c r="P31" s="73"/>
      <c r="Q31" s="74"/>
      <c r="R31" s="10"/>
    </row>
    <row r="32" spans="1:18" ht="25">
      <c r="A32" s="287" t="s">
        <v>1604</v>
      </c>
      <c r="B32" s="695" t="s">
        <v>1605</v>
      </c>
      <c r="C32" s="696"/>
      <c r="D32" s="697" t="s">
        <v>101</v>
      </c>
      <c r="E32" s="698">
        <v>26.95</v>
      </c>
      <c r="F32" s="294">
        <f t="shared" si="0"/>
        <v>39.131400000000006</v>
      </c>
      <c r="G32" s="295">
        <f t="shared" si="1"/>
        <v>60.475800000000007</v>
      </c>
      <c r="H32" s="57"/>
      <c r="I32" s="287" t="s">
        <v>56</v>
      </c>
      <c r="J32" s="243"/>
      <c r="K32" s="318"/>
      <c r="L32" s="69"/>
      <c r="M32" s="70"/>
      <c r="N32" s="71"/>
      <c r="O32" s="72"/>
      <c r="P32" s="73"/>
      <c r="Q32" s="74"/>
      <c r="R32" s="10"/>
    </row>
    <row r="33" spans="1:18" ht="25">
      <c r="A33" s="287" t="s">
        <v>1604</v>
      </c>
      <c r="B33" s="695" t="s">
        <v>636</v>
      </c>
      <c r="C33" s="696"/>
      <c r="D33" s="697" t="s">
        <v>85</v>
      </c>
      <c r="E33" s="698">
        <v>26.95</v>
      </c>
      <c r="F33" s="294">
        <f t="shared" si="0"/>
        <v>39.131400000000006</v>
      </c>
      <c r="G33" s="295">
        <f t="shared" si="1"/>
        <v>60.475800000000007</v>
      </c>
      <c r="H33" s="57"/>
      <c r="I33" s="287" t="s">
        <v>56</v>
      </c>
      <c r="J33" s="243"/>
      <c r="K33" s="318"/>
      <c r="L33" s="69"/>
      <c r="M33" s="70"/>
      <c r="N33" s="71"/>
      <c r="O33" s="72"/>
      <c r="P33" s="73"/>
      <c r="Q33" s="74"/>
      <c r="R33" s="10"/>
    </row>
    <row r="34" spans="1:18" ht="25">
      <c r="A34" s="287" t="s">
        <v>1604</v>
      </c>
      <c r="B34" s="695" t="s">
        <v>637</v>
      </c>
      <c r="C34" s="696"/>
      <c r="D34" s="697" t="s">
        <v>85</v>
      </c>
      <c r="E34" s="698">
        <v>26.95</v>
      </c>
      <c r="F34" s="294">
        <f t="shared" si="0"/>
        <v>39.131400000000006</v>
      </c>
      <c r="G34" s="295">
        <f t="shared" si="1"/>
        <v>60.475800000000007</v>
      </c>
      <c r="H34" s="57"/>
      <c r="I34" s="287" t="s">
        <v>56</v>
      </c>
      <c r="J34" s="243"/>
      <c r="K34" s="318"/>
      <c r="L34" s="69"/>
      <c r="M34" s="70"/>
      <c r="N34" s="71"/>
      <c r="O34" s="72"/>
      <c r="P34" s="73"/>
      <c r="Q34" s="74"/>
      <c r="R34" s="10"/>
    </row>
    <row r="35" spans="1:18" ht="25">
      <c r="A35" s="287" t="s">
        <v>1604</v>
      </c>
      <c r="B35" s="695" t="s">
        <v>1606</v>
      </c>
      <c r="C35" s="696"/>
      <c r="D35" s="699" t="s">
        <v>323</v>
      </c>
      <c r="E35" s="295">
        <v>34.950000000000003</v>
      </c>
      <c r="F35" s="294">
        <f t="shared" si="0"/>
        <v>50.747400000000013</v>
      </c>
      <c r="G35" s="295">
        <f t="shared" si="1"/>
        <v>78.427800000000005</v>
      </c>
      <c r="H35" s="57"/>
      <c r="I35" s="287" t="s">
        <v>141</v>
      </c>
      <c r="J35" s="243"/>
      <c r="K35" s="318"/>
      <c r="L35" s="69"/>
      <c r="M35" s="70"/>
      <c r="N35" s="71"/>
      <c r="O35" s="72"/>
      <c r="P35" s="73"/>
      <c r="Q35" s="74"/>
      <c r="R35" s="10"/>
    </row>
    <row r="36" spans="1:18" ht="25">
      <c r="A36" s="287" t="s">
        <v>1604</v>
      </c>
      <c r="B36" s="695" t="s">
        <v>1607</v>
      </c>
      <c r="C36" s="696"/>
      <c r="D36" s="699">
        <v>5</v>
      </c>
      <c r="E36" s="295">
        <v>69.95</v>
      </c>
      <c r="F36" s="294">
        <f t="shared" si="0"/>
        <v>101.56740000000001</v>
      </c>
      <c r="G36" s="295">
        <f t="shared" si="1"/>
        <v>156.96780000000001</v>
      </c>
      <c r="H36" s="57"/>
      <c r="I36" s="287" t="s">
        <v>141</v>
      </c>
      <c r="J36" s="243"/>
      <c r="K36" s="318"/>
      <c r="L36" s="69"/>
      <c r="M36" s="70"/>
      <c r="N36" s="71"/>
      <c r="O36" s="72"/>
      <c r="P36" s="73"/>
      <c r="Q36" s="74"/>
      <c r="R36" s="10"/>
    </row>
    <row r="37" spans="1:18" ht="25">
      <c r="A37" s="287" t="s">
        <v>1604</v>
      </c>
      <c r="B37" s="695" t="s">
        <v>1608</v>
      </c>
      <c r="C37" s="696"/>
      <c r="D37" s="699" t="s">
        <v>1609</v>
      </c>
      <c r="E37" s="295">
        <v>59.95</v>
      </c>
      <c r="F37" s="294">
        <f t="shared" si="0"/>
        <v>87.04740000000001</v>
      </c>
      <c r="G37" s="295">
        <f t="shared" si="1"/>
        <v>134.52779999999998</v>
      </c>
      <c r="H37" s="57"/>
      <c r="I37" s="287" t="s">
        <v>141</v>
      </c>
      <c r="J37" s="243"/>
      <c r="K37" s="318"/>
      <c r="L37" s="69"/>
      <c r="M37" s="70"/>
      <c r="N37" s="71"/>
      <c r="O37" s="72"/>
      <c r="P37" s="73"/>
      <c r="Q37" s="74"/>
      <c r="R37" s="10"/>
    </row>
    <row r="38" spans="1:18" ht="25">
      <c r="A38" s="287" t="s">
        <v>1604</v>
      </c>
      <c r="B38" s="700" t="s">
        <v>1610</v>
      </c>
      <c r="C38" s="701"/>
      <c r="D38" s="702" t="s">
        <v>123</v>
      </c>
      <c r="E38" s="703">
        <v>41.75</v>
      </c>
      <c r="F38" s="294">
        <f t="shared" si="0"/>
        <v>60.621000000000009</v>
      </c>
      <c r="G38" s="295">
        <f t="shared" si="1"/>
        <v>93.687000000000012</v>
      </c>
      <c r="H38" s="57"/>
      <c r="I38" s="287" t="s">
        <v>56</v>
      </c>
      <c r="J38" s="243"/>
      <c r="K38" s="318"/>
      <c r="L38" s="69"/>
      <c r="M38" s="70"/>
      <c r="N38" s="71"/>
      <c r="O38" s="72"/>
      <c r="P38" s="73"/>
      <c r="Q38" s="74"/>
      <c r="R38" s="10"/>
    </row>
    <row r="39" spans="1:18" ht="25">
      <c r="A39" s="287" t="s">
        <v>1604</v>
      </c>
      <c r="B39" s="695" t="s">
        <v>1611</v>
      </c>
      <c r="C39" s="701"/>
      <c r="D39" s="292" t="s">
        <v>81</v>
      </c>
      <c r="E39" s="704">
        <v>25</v>
      </c>
      <c r="F39" s="294">
        <f t="shared" si="0"/>
        <v>36.300000000000004</v>
      </c>
      <c r="G39" s="295">
        <f t="shared" si="1"/>
        <v>56.1</v>
      </c>
      <c r="H39" s="57"/>
      <c r="I39" s="287" t="s">
        <v>113</v>
      </c>
      <c r="J39" s="243"/>
      <c r="K39" s="318"/>
      <c r="L39" s="69"/>
      <c r="M39" s="70"/>
      <c r="N39" s="71"/>
      <c r="O39" s="72"/>
      <c r="P39" s="73"/>
      <c r="Q39" s="74"/>
      <c r="R39" s="10"/>
    </row>
    <row r="40" spans="1:18" ht="25">
      <c r="A40" s="287" t="s">
        <v>1604</v>
      </c>
      <c r="B40" s="695" t="s">
        <v>1612</v>
      </c>
      <c r="C40" s="701"/>
      <c r="D40" s="292" t="s">
        <v>81</v>
      </c>
      <c r="E40" s="704">
        <v>25</v>
      </c>
      <c r="F40" s="294">
        <f t="shared" si="0"/>
        <v>36.300000000000004</v>
      </c>
      <c r="G40" s="295">
        <f t="shared" si="1"/>
        <v>56.1</v>
      </c>
      <c r="H40" s="57"/>
      <c r="I40" s="287" t="s">
        <v>113</v>
      </c>
      <c r="J40" s="243"/>
      <c r="K40" s="318"/>
      <c r="L40" s="69"/>
      <c r="M40" s="70"/>
      <c r="N40" s="71"/>
      <c r="O40" s="72"/>
      <c r="P40" s="73"/>
      <c r="Q40" s="74"/>
      <c r="R40" s="10"/>
    </row>
    <row r="41" spans="1:18" ht="25">
      <c r="A41" s="287" t="s">
        <v>1604</v>
      </c>
      <c r="B41" s="695" t="s">
        <v>1613</v>
      </c>
      <c r="C41" s="701"/>
      <c r="D41" s="292" t="s">
        <v>84</v>
      </c>
      <c r="E41" s="704">
        <v>7.5</v>
      </c>
      <c r="F41" s="294">
        <f t="shared" si="0"/>
        <v>10.89</v>
      </c>
      <c r="G41" s="295">
        <f t="shared" si="1"/>
        <v>16.830000000000002</v>
      </c>
      <c r="H41" s="57"/>
      <c r="I41" s="287" t="s">
        <v>113</v>
      </c>
      <c r="J41" s="243"/>
      <c r="K41" s="318"/>
      <c r="L41" s="69"/>
      <c r="M41" s="70"/>
      <c r="N41" s="71"/>
      <c r="O41" s="72"/>
      <c r="P41" s="73"/>
      <c r="Q41" s="74"/>
      <c r="R41" s="10"/>
    </row>
    <row r="42" spans="1:18" ht="25">
      <c r="A42" s="287" t="s">
        <v>1604</v>
      </c>
      <c r="B42" s="695" t="s">
        <v>1614</v>
      </c>
      <c r="C42" s="701"/>
      <c r="D42" s="292" t="s">
        <v>253</v>
      </c>
      <c r="E42" s="704">
        <v>30</v>
      </c>
      <c r="F42" s="294">
        <f t="shared" si="0"/>
        <v>43.56</v>
      </c>
      <c r="G42" s="295">
        <f t="shared" si="1"/>
        <v>67.320000000000007</v>
      </c>
      <c r="H42" s="57"/>
      <c r="I42" s="287" t="s">
        <v>113</v>
      </c>
      <c r="J42" s="243"/>
      <c r="K42" s="318"/>
      <c r="L42" s="69"/>
      <c r="M42" s="70"/>
      <c r="N42" s="71"/>
      <c r="O42" s="72"/>
      <c r="P42" s="73"/>
      <c r="Q42" s="74"/>
      <c r="R42" s="10"/>
    </row>
    <row r="43" spans="1:18" ht="25">
      <c r="A43" s="287" t="s">
        <v>1604</v>
      </c>
      <c r="B43" s="705" t="s">
        <v>1615</v>
      </c>
      <c r="C43" s="701"/>
      <c r="D43" s="702" t="s">
        <v>81</v>
      </c>
      <c r="E43" s="703">
        <v>799</v>
      </c>
      <c r="F43" s="294">
        <f t="shared" si="0"/>
        <v>1160.1480000000001</v>
      </c>
      <c r="G43" s="295">
        <f t="shared" si="1"/>
        <v>1792.9560000000001</v>
      </c>
      <c r="H43" s="57"/>
      <c r="I43" s="287" t="s">
        <v>56</v>
      </c>
      <c r="J43" s="243"/>
      <c r="K43" s="318"/>
      <c r="L43" s="69"/>
      <c r="M43" s="70"/>
      <c r="N43" s="71"/>
      <c r="O43" s="72"/>
      <c r="P43" s="73"/>
      <c r="Q43" s="74"/>
      <c r="R43" s="10"/>
    </row>
    <row r="44" spans="1:18" ht="25">
      <c r="A44" s="287" t="s">
        <v>1604</v>
      </c>
      <c r="B44" s="705" t="s">
        <v>1616</v>
      </c>
      <c r="C44" s="701"/>
      <c r="D44" s="702" t="s">
        <v>85</v>
      </c>
      <c r="E44" s="703">
        <v>90</v>
      </c>
      <c r="F44" s="294">
        <f t="shared" si="0"/>
        <v>130.68000000000004</v>
      </c>
      <c r="G44" s="295">
        <f t="shared" si="1"/>
        <v>201.96</v>
      </c>
      <c r="H44" s="57"/>
      <c r="I44" s="287" t="s">
        <v>56</v>
      </c>
      <c r="J44" s="243"/>
      <c r="K44" s="318"/>
      <c r="L44" s="69"/>
      <c r="M44" s="70"/>
      <c r="N44" s="71"/>
      <c r="O44" s="72"/>
      <c r="P44" s="73"/>
      <c r="Q44" s="74"/>
      <c r="R44" s="10"/>
    </row>
    <row r="45" spans="1:18" ht="25">
      <c r="A45" s="287" t="s">
        <v>1604</v>
      </c>
      <c r="B45" s="700" t="s">
        <v>1615</v>
      </c>
      <c r="C45" s="701"/>
      <c r="D45" s="702" t="s">
        <v>92</v>
      </c>
      <c r="E45" s="703">
        <v>650</v>
      </c>
      <c r="F45" s="294">
        <f t="shared" si="0"/>
        <v>943.80000000000018</v>
      </c>
      <c r="G45" s="295">
        <f t="shared" si="1"/>
        <v>1458.6000000000001</v>
      </c>
      <c r="H45" s="57"/>
      <c r="I45" s="287" t="s">
        <v>1617</v>
      </c>
      <c r="J45" s="243"/>
      <c r="K45" s="318"/>
      <c r="L45" s="69"/>
      <c r="M45" s="70"/>
      <c r="N45" s="71"/>
      <c r="O45" s="72"/>
      <c r="P45" s="73"/>
      <c r="Q45" s="74"/>
      <c r="R45" s="10"/>
    </row>
    <row r="46" spans="1:18" ht="25">
      <c r="A46" s="287" t="s">
        <v>1604</v>
      </c>
      <c r="B46" s="706" t="s">
        <v>1618</v>
      </c>
      <c r="C46" s="701"/>
      <c r="D46" s="702" t="s">
        <v>119</v>
      </c>
      <c r="E46" s="703">
        <v>650</v>
      </c>
      <c r="F46" s="294">
        <f t="shared" si="0"/>
        <v>943.80000000000018</v>
      </c>
      <c r="G46" s="295">
        <f t="shared" si="1"/>
        <v>1458.6000000000001</v>
      </c>
      <c r="H46" s="57"/>
      <c r="I46" s="287" t="s">
        <v>1617</v>
      </c>
      <c r="J46" s="243"/>
      <c r="K46" s="318"/>
      <c r="L46" s="69"/>
      <c r="M46" s="70"/>
      <c r="N46" s="71"/>
      <c r="O46" s="72"/>
      <c r="P46" s="73"/>
      <c r="Q46" s="74"/>
      <c r="R46" s="10"/>
    </row>
    <row r="47" spans="1:18" ht="25">
      <c r="A47" s="287" t="s">
        <v>1604</v>
      </c>
      <c r="B47" s="706" t="s">
        <v>1619</v>
      </c>
      <c r="C47" s="701" t="s">
        <v>1620</v>
      </c>
      <c r="D47" s="702" t="s">
        <v>117</v>
      </c>
      <c r="E47" s="703">
        <v>110</v>
      </c>
      <c r="F47" s="294">
        <f t="shared" si="0"/>
        <v>159.72000000000003</v>
      </c>
      <c r="G47" s="295">
        <f t="shared" si="1"/>
        <v>246.84000000000003</v>
      </c>
      <c r="H47" s="57"/>
      <c r="I47" s="287" t="s">
        <v>1617</v>
      </c>
      <c r="J47" s="243"/>
      <c r="K47" s="318"/>
      <c r="L47" s="69"/>
      <c r="M47" s="70"/>
      <c r="N47" s="71"/>
      <c r="O47" s="72"/>
      <c r="P47" s="73"/>
      <c r="Q47" s="74"/>
      <c r="R47" s="10"/>
    </row>
    <row r="48" spans="1:18" ht="25">
      <c r="A48" s="287" t="s">
        <v>1604</v>
      </c>
      <c r="B48" s="706" t="s">
        <v>1621</v>
      </c>
      <c r="C48" s="701"/>
      <c r="D48" s="702" t="s">
        <v>123</v>
      </c>
      <c r="E48" s="703">
        <v>70</v>
      </c>
      <c r="F48" s="294">
        <f t="shared" si="0"/>
        <v>101.64</v>
      </c>
      <c r="G48" s="295">
        <f t="shared" si="1"/>
        <v>157.07999999999998</v>
      </c>
      <c r="H48" s="57"/>
      <c r="I48" s="287" t="s">
        <v>1617</v>
      </c>
      <c r="J48" s="243"/>
      <c r="K48" s="318"/>
      <c r="L48" s="69"/>
      <c r="M48" s="70"/>
      <c r="N48" s="71"/>
      <c r="O48" s="72"/>
      <c r="P48" s="73"/>
      <c r="Q48" s="74"/>
      <c r="R48" s="10"/>
    </row>
    <row r="49" spans="1:18" ht="25">
      <c r="A49" s="287" t="s">
        <v>1604</v>
      </c>
      <c r="B49" s="706" t="s">
        <v>1622</v>
      </c>
      <c r="C49" s="701"/>
      <c r="D49" s="702" t="s">
        <v>111</v>
      </c>
      <c r="E49" s="703">
        <v>550</v>
      </c>
      <c r="F49" s="294">
        <f t="shared" si="0"/>
        <v>798.6</v>
      </c>
      <c r="G49" s="295">
        <f t="shared" si="1"/>
        <v>1234.2</v>
      </c>
      <c r="H49" s="57"/>
      <c r="I49" s="287" t="s">
        <v>1617</v>
      </c>
      <c r="J49" s="243"/>
      <c r="K49" s="318"/>
      <c r="L49" s="69"/>
      <c r="M49" s="70"/>
      <c r="N49" s="71"/>
      <c r="O49" s="72"/>
      <c r="P49" s="73"/>
      <c r="Q49" s="74"/>
      <c r="R49" s="10"/>
    </row>
    <row r="50" spans="1:18" ht="25">
      <c r="A50" s="287" t="s">
        <v>1604</v>
      </c>
      <c r="B50" s="706" t="s">
        <v>1623</v>
      </c>
      <c r="C50" s="701"/>
      <c r="D50" s="702" t="s">
        <v>121</v>
      </c>
      <c r="E50" s="703">
        <v>450</v>
      </c>
      <c r="F50" s="294">
        <f t="shared" si="0"/>
        <v>653.40000000000009</v>
      </c>
      <c r="G50" s="295">
        <f t="shared" si="1"/>
        <v>1009.8</v>
      </c>
      <c r="H50" s="57"/>
      <c r="I50" s="287" t="s">
        <v>1617</v>
      </c>
      <c r="J50" s="243"/>
      <c r="K50" s="318"/>
      <c r="L50" s="69"/>
      <c r="M50" s="70"/>
      <c r="N50" s="71"/>
      <c r="O50" s="72"/>
      <c r="P50" s="73"/>
      <c r="Q50" s="74"/>
      <c r="R50" s="10"/>
    </row>
    <row r="51" spans="1:18" ht="25">
      <c r="A51" s="287" t="s">
        <v>1604</v>
      </c>
      <c r="B51" s="706" t="s">
        <v>1624</v>
      </c>
      <c r="C51" s="701"/>
      <c r="D51" s="702" t="s">
        <v>92</v>
      </c>
      <c r="E51" s="703">
        <v>40</v>
      </c>
      <c r="F51" s="294">
        <f t="shared" si="0"/>
        <v>58.08</v>
      </c>
      <c r="G51" s="295">
        <f t="shared" si="1"/>
        <v>89.759999999999991</v>
      </c>
      <c r="H51" s="57"/>
      <c r="I51" s="287" t="s">
        <v>1617</v>
      </c>
      <c r="J51" s="243"/>
      <c r="K51" s="318"/>
      <c r="L51" s="69"/>
      <c r="M51" s="70"/>
      <c r="N51" s="71"/>
      <c r="O51" s="72"/>
      <c r="P51" s="73"/>
      <c r="Q51" s="74"/>
      <c r="R51" s="10"/>
    </row>
    <row r="52" spans="1:18" ht="25">
      <c r="A52" s="287" t="s">
        <v>1604</v>
      </c>
      <c r="B52" s="706" t="s">
        <v>1625</v>
      </c>
      <c r="C52" s="701"/>
      <c r="D52" s="702" t="s">
        <v>92</v>
      </c>
      <c r="E52" s="703">
        <v>40</v>
      </c>
      <c r="F52" s="294">
        <f t="shared" si="0"/>
        <v>58.08</v>
      </c>
      <c r="G52" s="295">
        <f t="shared" si="1"/>
        <v>89.759999999999991</v>
      </c>
      <c r="H52" s="57"/>
      <c r="I52" s="287" t="s">
        <v>1617</v>
      </c>
      <c r="J52" s="243"/>
      <c r="K52" s="318"/>
      <c r="L52" s="69"/>
      <c r="M52" s="70"/>
      <c r="N52" s="71"/>
      <c r="O52" s="72"/>
      <c r="P52" s="73"/>
      <c r="Q52" s="74"/>
      <c r="R52" s="10"/>
    </row>
    <row r="53" spans="1:18" ht="25">
      <c r="A53" s="287" t="s">
        <v>1604</v>
      </c>
      <c r="B53" s="706" t="s">
        <v>1626</v>
      </c>
      <c r="C53" s="701"/>
      <c r="D53" s="702" t="s">
        <v>85</v>
      </c>
      <c r="E53" s="703">
        <v>150</v>
      </c>
      <c r="F53" s="294">
        <f t="shared" si="0"/>
        <v>217.8</v>
      </c>
      <c r="G53" s="295">
        <f t="shared" si="1"/>
        <v>336.59999999999997</v>
      </c>
      <c r="H53" s="57"/>
      <c r="I53" s="287" t="s">
        <v>1617</v>
      </c>
      <c r="J53" s="243"/>
      <c r="K53" s="318"/>
      <c r="L53" s="69"/>
      <c r="M53" s="70"/>
      <c r="N53" s="71"/>
      <c r="O53" s="72"/>
      <c r="P53" s="73"/>
      <c r="Q53" s="74"/>
      <c r="R53" s="10"/>
    </row>
    <row r="54" spans="1:18" ht="25">
      <c r="A54" s="287" t="s">
        <v>1604</v>
      </c>
      <c r="B54" s="706" t="s">
        <v>1627</v>
      </c>
      <c r="C54" s="701"/>
      <c r="D54" s="702" t="s">
        <v>92</v>
      </c>
      <c r="E54" s="703">
        <v>45</v>
      </c>
      <c r="F54" s="294">
        <f t="shared" si="0"/>
        <v>65.340000000000018</v>
      </c>
      <c r="G54" s="295">
        <f t="shared" si="1"/>
        <v>100.98</v>
      </c>
      <c r="H54" s="57"/>
      <c r="I54" s="287" t="s">
        <v>1617</v>
      </c>
      <c r="J54" s="243"/>
      <c r="K54" s="318"/>
      <c r="L54" s="69"/>
      <c r="M54" s="70"/>
      <c r="N54" s="71"/>
      <c r="O54" s="72"/>
      <c r="P54" s="73"/>
      <c r="Q54" s="74"/>
      <c r="R54" s="10"/>
    </row>
    <row r="55" spans="1:18" ht="25">
      <c r="A55" s="287" t="s">
        <v>1604</v>
      </c>
      <c r="B55" s="707" t="s">
        <v>1628</v>
      </c>
      <c r="C55" s="701"/>
      <c r="D55" s="292" t="s">
        <v>101</v>
      </c>
      <c r="E55" s="708">
        <v>30</v>
      </c>
      <c r="F55" s="294">
        <f t="shared" si="0"/>
        <v>43.56</v>
      </c>
      <c r="G55" s="295">
        <f t="shared" si="1"/>
        <v>67.320000000000007</v>
      </c>
      <c r="H55" s="57"/>
      <c r="I55" s="287" t="s">
        <v>1617</v>
      </c>
      <c r="J55" s="243"/>
      <c r="K55" s="318"/>
      <c r="L55" s="69"/>
      <c r="M55" s="70"/>
      <c r="N55" s="71"/>
      <c r="O55" s="72"/>
      <c r="P55" s="73"/>
      <c r="Q55" s="74"/>
      <c r="R55" s="10"/>
    </row>
    <row r="56" spans="1:18" ht="25">
      <c r="A56" s="287" t="s">
        <v>1604</v>
      </c>
      <c r="B56" s="707" t="s">
        <v>1629</v>
      </c>
      <c r="C56" s="701"/>
      <c r="D56" s="292" t="s">
        <v>123</v>
      </c>
      <c r="E56" s="708">
        <v>30</v>
      </c>
      <c r="F56" s="294">
        <f t="shared" si="0"/>
        <v>43.56</v>
      </c>
      <c r="G56" s="295">
        <f t="shared" si="1"/>
        <v>67.320000000000007</v>
      </c>
      <c r="H56" s="57"/>
      <c r="I56" s="287" t="s">
        <v>1617</v>
      </c>
      <c r="J56" s="243"/>
      <c r="K56" s="318"/>
      <c r="L56" s="69"/>
      <c r="M56" s="70"/>
      <c r="N56" s="71"/>
      <c r="O56" s="72"/>
      <c r="P56" s="73"/>
      <c r="Q56" s="74"/>
      <c r="R56" s="10"/>
    </row>
    <row r="57" spans="1:18" ht="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</sheetData>
  <dataValidations count="2">
    <dataValidation type="list" allowBlank="1" showErrorMessage="1" sqref="D31:D56" xr:uid="{00000000-0002-0000-1700-000000000000}">
      <formula1>"10CM,11CM,3-4cm,3.0-3.5,3CM,4-5cm,4CM,5.0,5.0-7.0,5cm,5CM,6CM,7CM,9CM"</formula1>
    </dataValidation>
    <dataValidation type="list" allowBlank="1" showErrorMessage="1" sqref="I31:I56" xr:uid="{00000000-0002-0000-1700-000001000000}">
      <formula1>"AQSL,BDFM,SFHS,PPAA"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FF"/>
    <outlinePr summaryBelow="0" summaryRight="0"/>
  </sheetPr>
  <dimension ref="A1:R286"/>
  <sheetViews>
    <sheetView workbookViewId="0"/>
  </sheetViews>
  <sheetFormatPr baseColWidth="10" defaultColWidth="12.6640625" defaultRowHeight="15.75" customHeight="1"/>
  <cols>
    <col min="1" max="1" width="18.6640625" customWidth="1"/>
    <col min="2" max="2" width="42.5" customWidth="1"/>
    <col min="5" max="5" width="13" hidden="1" customWidth="1"/>
    <col min="6" max="6" width="40.5" hidden="1" customWidth="1"/>
    <col min="7" max="7" width="32.33203125" customWidth="1"/>
    <col min="8" max="9" width="12.6640625" hidden="1"/>
    <col min="10" max="10" width="17.6640625" hidden="1" customWidth="1"/>
    <col min="11" max="11" width="12.6640625" hidden="1"/>
    <col min="12" max="12" width="16.6640625" hidden="1" customWidth="1"/>
    <col min="13" max="13" width="18.33203125" hidden="1" customWidth="1"/>
    <col min="14" max="14" width="14.66406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37">
      <c r="A15" s="10"/>
      <c r="B15" s="10"/>
      <c r="C15" s="10"/>
      <c r="D15" s="10"/>
      <c r="E15" s="10"/>
      <c r="F15" s="577" t="s">
        <v>27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7">
      <c r="A17" s="10"/>
      <c r="B17" s="10"/>
      <c r="C17" s="10"/>
      <c r="D17" s="10"/>
      <c r="E17" s="10"/>
      <c r="F17" s="10"/>
      <c r="G17" s="577" t="s">
        <v>27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36" customHeight="1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</row>
    <row r="31" spans="1:18" ht="25">
      <c r="A31" s="532" t="s">
        <v>1630</v>
      </c>
      <c r="B31" s="532" t="s">
        <v>1631</v>
      </c>
      <c r="C31" s="62" t="s">
        <v>92</v>
      </c>
      <c r="D31" s="214"/>
      <c r="E31" s="575">
        <v>1.95</v>
      </c>
      <c r="F31" s="217">
        <f t="shared" ref="F31:F284" si="0">E31*1.1*1.2*1.1</f>
        <v>2.8313999999999999</v>
      </c>
      <c r="G31" s="218">
        <f t="shared" ref="G31:G284" si="1">E31*1.1*1.2*1.7</f>
        <v>4.3757999999999999</v>
      </c>
      <c r="H31" s="57"/>
      <c r="I31" s="219" t="s">
        <v>56</v>
      </c>
      <c r="J31" s="220"/>
      <c r="K31" s="220"/>
      <c r="L31" s="69"/>
      <c r="M31" s="70"/>
      <c r="N31" s="71"/>
      <c r="O31" s="72"/>
      <c r="P31" s="73"/>
      <c r="Q31" s="74"/>
      <c r="R31" s="10"/>
    </row>
    <row r="32" spans="1:18" ht="25">
      <c r="A32" s="532" t="s">
        <v>1630</v>
      </c>
      <c r="B32" s="532" t="s">
        <v>1631</v>
      </c>
      <c r="C32" s="62" t="s">
        <v>92</v>
      </c>
      <c r="D32" s="214"/>
      <c r="E32" s="575">
        <v>1.75</v>
      </c>
      <c r="F32" s="217">
        <f t="shared" si="0"/>
        <v>2.5410000000000004</v>
      </c>
      <c r="G32" s="218">
        <f t="shared" si="1"/>
        <v>3.927</v>
      </c>
      <c r="H32" s="57"/>
      <c r="I32" s="219" t="s">
        <v>56</v>
      </c>
      <c r="J32" s="220"/>
      <c r="K32" s="220"/>
      <c r="L32" s="69"/>
      <c r="M32" s="70"/>
      <c r="N32" s="71"/>
      <c r="O32" s="72"/>
      <c r="P32" s="73"/>
      <c r="Q32" s="74"/>
      <c r="R32" s="10"/>
    </row>
    <row r="33" spans="1:18" ht="25">
      <c r="A33" s="532" t="s">
        <v>1630</v>
      </c>
      <c r="B33" s="532" t="s">
        <v>1632</v>
      </c>
      <c r="C33" s="62" t="s">
        <v>92</v>
      </c>
      <c r="D33" s="214"/>
      <c r="E33" s="575">
        <v>2.25</v>
      </c>
      <c r="F33" s="217">
        <f t="shared" si="0"/>
        <v>3.2670000000000003</v>
      </c>
      <c r="G33" s="218">
        <f t="shared" si="1"/>
        <v>5.0490000000000004</v>
      </c>
      <c r="H33" s="57"/>
      <c r="I33" s="219" t="s">
        <v>56</v>
      </c>
      <c r="J33" s="220"/>
      <c r="K33" s="220"/>
      <c r="L33" s="69"/>
      <c r="M33" s="70"/>
      <c r="N33" s="71"/>
      <c r="O33" s="72"/>
      <c r="P33" s="73"/>
      <c r="Q33" s="74"/>
      <c r="R33" s="10"/>
    </row>
    <row r="34" spans="1:18" ht="25">
      <c r="A34" s="532" t="s">
        <v>1630</v>
      </c>
      <c r="B34" s="532" t="s">
        <v>1632</v>
      </c>
      <c r="C34" s="62" t="s">
        <v>92</v>
      </c>
      <c r="D34" s="214"/>
      <c r="E34" s="575">
        <v>2.1</v>
      </c>
      <c r="F34" s="217">
        <f t="shared" si="0"/>
        <v>3.0492000000000008</v>
      </c>
      <c r="G34" s="218">
        <f t="shared" si="1"/>
        <v>4.7124000000000015</v>
      </c>
      <c r="H34" s="57"/>
      <c r="I34" s="219" t="s">
        <v>56</v>
      </c>
      <c r="J34" s="220"/>
      <c r="K34" s="220"/>
      <c r="L34" s="69"/>
      <c r="M34" s="70"/>
      <c r="N34" s="71"/>
      <c r="O34" s="72"/>
      <c r="P34" s="73"/>
      <c r="Q34" s="74"/>
      <c r="R34" s="10"/>
    </row>
    <row r="35" spans="1:18" ht="25">
      <c r="A35" s="532" t="s">
        <v>1630</v>
      </c>
      <c r="B35" s="532" t="s">
        <v>1633</v>
      </c>
      <c r="C35" s="62" t="s">
        <v>92</v>
      </c>
      <c r="D35" s="214"/>
      <c r="E35" s="575">
        <v>2.25</v>
      </c>
      <c r="F35" s="217">
        <f t="shared" si="0"/>
        <v>3.2670000000000003</v>
      </c>
      <c r="G35" s="218">
        <f t="shared" si="1"/>
        <v>5.0490000000000004</v>
      </c>
      <c r="H35" s="57"/>
      <c r="I35" s="219" t="s">
        <v>56</v>
      </c>
      <c r="J35" s="220"/>
      <c r="K35" s="220"/>
      <c r="L35" s="69"/>
      <c r="M35" s="70"/>
      <c r="N35" s="71"/>
      <c r="O35" s="72"/>
      <c r="P35" s="73"/>
      <c r="Q35" s="74"/>
      <c r="R35" s="10"/>
    </row>
    <row r="36" spans="1:18" ht="25">
      <c r="A36" s="532" t="s">
        <v>1630</v>
      </c>
      <c r="B36" s="532" t="s">
        <v>1633</v>
      </c>
      <c r="C36" s="62" t="s">
        <v>1634</v>
      </c>
      <c r="D36" s="214"/>
      <c r="E36" s="575">
        <v>2.1</v>
      </c>
      <c r="F36" s="217">
        <f t="shared" si="0"/>
        <v>3.0492000000000008</v>
      </c>
      <c r="G36" s="218">
        <f t="shared" si="1"/>
        <v>4.7124000000000015</v>
      </c>
      <c r="H36" s="57"/>
      <c r="I36" s="219" t="s">
        <v>56</v>
      </c>
      <c r="J36" s="220"/>
      <c r="K36" s="220"/>
      <c r="L36" s="69"/>
      <c r="M36" s="70"/>
      <c r="N36" s="71"/>
      <c r="O36" s="72"/>
      <c r="P36" s="73"/>
      <c r="Q36" s="74"/>
      <c r="R36" s="10"/>
    </row>
    <row r="37" spans="1:18" ht="25">
      <c r="A37" s="532" t="s">
        <v>1630</v>
      </c>
      <c r="B37" s="532" t="s">
        <v>1635</v>
      </c>
      <c r="C37" s="62" t="s">
        <v>97</v>
      </c>
      <c r="D37" s="214"/>
      <c r="E37" s="575">
        <v>1.99</v>
      </c>
      <c r="F37" s="217">
        <f t="shared" si="0"/>
        <v>2.8894799999999998</v>
      </c>
      <c r="G37" s="218">
        <f t="shared" si="1"/>
        <v>4.46556</v>
      </c>
      <c r="H37" s="57"/>
      <c r="I37" s="219" t="s">
        <v>56</v>
      </c>
      <c r="J37" s="220"/>
      <c r="K37" s="220"/>
      <c r="L37" s="69"/>
      <c r="M37" s="70"/>
      <c r="N37" s="71"/>
      <c r="O37" s="72"/>
      <c r="P37" s="73"/>
      <c r="Q37" s="74"/>
      <c r="R37" s="10"/>
    </row>
    <row r="38" spans="1:18" ht="25">
      <c r="A38" s="532" t="s">
        <v>1630</v>
      </c>
      <c r="B38" s="532" t="s">
        <v>1635</v>
      </c>
      <c r="C38" s="62" t="s">
        <v>92</v>
      </c>
      <c r="D38" s="214"/>
      <c r="E38" s="575">
        <v>1.9</v>
      </c>
      <c r="F38" s="217">
        <f t="shared" si="0"/>
        <v>2.7587999999999999</v>
      </c>
      <c r="G38" s="218">
        <f t="shared" si="1"/>
        <v>4.2635999999999994</v>
      </c>
      <c r="H38" s="57"/>
      <c r="I38" s="219" t="s">
        <v>56</v>
      </c>
      <c r="J38" s="220"/>
      <c r="K38" s="220"/>
      <c r="L38" s="69"/>
      <c r="M38" s="70"/>
      <c r="N38" s="71"/>
      <c r="O38" s="72"/>
      <c r="P38" s="73"/>
      <c r="Q38" s="74"/>
      <c r="R38" s="10"/>
    </row>
    <row r="39" spans="1:18" ht="25">
      <c r="A39" s="532" t="s">
        <v>1630</v>
      </c>
      <c r="B39" s="532" t="s">
        <v>1636</v>
      </c>
      <c r="C39" s="62" t="s">
        <v>92</v>
      </c>
      <c r="D39" s="214"/>
      <c r="E39" s="575">
        <v>1.99</v>
      </c>
      <c r="F39" s="217">
        <f t="shared" si="0"/>
        <v>2.8894799999999998</v>
      </c>
      <c r="G39" s="218">
        <f t="shared" si="1"/>
        <v>4.46556</v>
      </c>
      <c r="H39" s="57"/>
      <c r="I39" s="219" t="s">
        <v>56</v>
      </c>
      <c r="J39" s="220"/>
      <c r="K39" s="220"/>
      <c r="L39" s="69"/>
      <c r="M39" s="70"/>
      <c r="N39" s="71"/>
      <c r="O39" s="72"/>
      <c r="P39" s="73"/>
      <c r="Q39" s="74"/>
      <c r="R39" s="10"/>
    </row>
    <row r="40" spans="1:18" ht="25">
      <c r="A40" s="532" t="s">
        <v>1630</v>
      </c>
      <c r="B40" s="532" t="s">
        <v>1636</v>
      </c>
      <c r="C40" s="62" t="s">
        <v>92</v>
      </c>
      <c r="D40" s="214"/>
      <c r="E40" s="575">
        <v>1.9</v>
      </c>
      <c r="F40" s="217">
        <f t="shared" si="0"/>
        <v>2.7587999999999999</v>
      </c>
      <c r="G40" s="218">
        <f t="shared" si="1"/>
        <v>4.2635999999999994</v>
      </c>
      <c r="H40" s="57"/>
      <c r="I40" s="219" t="s">
        <v>56</v>
      </c>
      <c r="J40" s="220"/>
      <c r="K40" s="220"/>
      <c r="L40" s="69"/>
      <c r="M40" s="70"/>
      <c r="N40" s="71"/>
      <c r="O40" s="72"/>
      <c r="P40" s="73"/>
      <c r="Q40" s="74"/>
      <c r="R40" s="10"/>
    </row>
    <row r="41" spans="1:18" ht="25">
      <c r="A41" s="532" t="s">
        <v>1630</v>
      </c>
      <c r="B41" s="532" t="s">
        <v>1637</v>
      </c>
      <c r="C41" s="62" t="s">
        <v>92</v>
      </c>
      <c r="D41" s="214"/>
      <c r="E41" s="575">
        <v>2.25</v>
      </c>
      <c r="F41" s="217">
        <f t="shared" si="0"/>
        <v>3.2670000000000003</v>
      </c>
      <c r="G41" s="218">
        <f t="shared" si="1"/>
        <v>5.0490000000000004</v>
      </c>
      <c r="H41" s="57"/>
      <c r="I41" s="219" t="s">
        <v>56</v>
      </c>
      <c r="J41" s="220"/>
      <c r="K41" s="220"/>
      <c r="L41" s="69"/>
      <c r="M41" s="70"/>
      <c r="N41" s="71"/>
      <c r="O41" s="72"/>
      <c r="P41" s="73"/>
      <c r="Q41" s="74"/>
      <c r="R41" s="10"/>
    </row>
    <row r="42" spans="1:18" ht="25">
      <c r="A42" s="532" t="s">
        <v>1630</v>
      </c>
      <c r="B42" s="532" t="s">
        <v>1637</v>
      </c>
      <c r="C42" s="62" t="s">
        <v>92</v>
      </c>
      <c r="D42" s="214"/>
      <c r="E42" s="575">
        <v>2.1</v>
      </c>
      <c r="F42" s="217">
        <f t="shared" si="0"/>
        <v>3.0492000000000008</v>
      </c>
      <c r="G42" s="218">
        <f t="shared" si="1"/>
        <v>4.7124000000000015</v>
      </c>
      <c r="H42" s="57"/>
      <c r="I42" s="219" t="s">
        <v>56</v>
      </c>
      <c r="J42" s="220"/>
      <c r="K42" s="220"/>
      <c r="L42" s="69"/>
      <c r="M42" s="70"/>
      <c r="N42" s="71"/>
      <c r="O42" s="72"/>
      <c r="P42" s="73"/>
      <c r="Q42" s="74"/>
      <c r="R42" s="10"/>
    </row>
    <row r="43" spans="1:18" ht="25">
      <c r="A43" s="532" t="s">
        <v>1630</v>
      </c>
      <c r="B43" s="532" t="s">
        <v>1638</v>
      </c>
      <c r="C43" s="62" t="s">
        <v>92</v>
      </c>
      <c r="D43" s="214"/>
      <c r="E43" s="575">
        <v>2.25</v>
      </c>
      <c r="F43" s="217">
        <f t="shared" si="0"/>
        <v>3.2670000000000003</v>
      </c>
      <c r="G43" s="218">
        <f t="shared" si="1"/>
        <v>5.0490000000000004</v>
      </c>
      <c r="H43" s="57"/>
      <c r="I43" s="219" t="s">
        <v>56</v>
      </c>
      <c r="J43" s="220"/>
      <c r="K43" s="220"/>
      <c r="L43" s="69"/>
      <c r="M43" s="70"/>
      <c r="N43" s="71"/>
      <c r="O43" s="72"/>
      <c r="P43" s="73"/>
      <c r="Q43" s="74"/>
      <c r="R43" s="10"/>
    </row>
    <row r="44" spans="1:18" ht="25">
      <c r="A44" s="532" t="s">
        <v>1630</v>
      </c>
      <c r="B44" s="532" t="s">
        <v>1638</v>
      </c>
      <c r="C44" s="62" t="s">
        <v>92</v>
      </c>
      <c r="D44" s="214"/>
      <c r="E44" s="575">
        <v>2.1</v>
      </c>
      <c r="F44" s="217">
        <f t="shared" si="0"/>
        <v>3.0492000000000008</v>
      </c>
      <c r="G44" s="218">
        <f t="shared" si="1"/>
        <v>4.7124000000000015</v>
      </c>
      <c r="H44" s="57"/>
      <c r="I44" s="219" t="s">
        <v>56</v>
      </c>
      <c r="J44" s="220"/>
      <c r="K44" s="220"/>
      <c r="L44" s="69"/>
      <c r="M44" s="70"/>
      <c r="N44" s="71"/>
      <c r="O44" s="72"/>
      <c r="P44" s="73"/>
      <c r="Q44" s="74"/>
      <c r="R44" s="10"/>
    </row>
    <row r="45" spans="1:18" ht="25">
      <c r="A45" s="532" t="s">
        <v>1630</v>
      </c>
      <c r="B45" s="532" t="s">
        <v>1639</v>
      </c>
      <c r="C45" s="62" t="s">
        <v>92</v>
      </c>
      <c r="D45" s="214"/>
      <c r="E45" s="575">
        <v>2.25</v>
      </c>
      <c r="F45" s="217">
        <f t="shared" si="0"/>
        <v>3.2670000000000003</v>
      </c>
      <c r="G45" s="218">
        <f t="shared" si="1"/>
        <v>5.0490000000000004</v>
      </c>
      <c r="H45" s="57"/>
      <c r="I45" s="219" t="s">
        <v>56</v>
      </c>
      <c r="J45" s="220"/>
      <c r="K45" s="220"/>
      <c r="L45" s="69"/>
      <c r="M45" s="70"/>
      <c r="N45" s="71"/>
      <c r="O45" s="72"/>
      <c r="P45" s="73"/>
      <c r="Q45" s="74"/>
      <c r="R45" s="10"/>
    </row>
    <row r="46" spans="1:18" ht="25">
      <c r="A46" s="532" t="s">
        <v>1630</v>
      </c>
      <c r="B46" s="532" t="s">
        <v>1639</v>
      </c>
      <c r="C46" s="62" t="s">
        <v>92</v>
      </c>
      <c r="D46" s="214"/>
      <c r="E46" s="575">
        <v>2.1</v>
      </c>
      <c r="F46" s="217">
        <f t="shared" si="0"/>
        <v>3.0492000000000008</v>
      </c>
      <c r="G46" s="218">
        <f t="shared" si="1"/>
        <v>4.7124000000000015</v>
      </c>
      <c r="H46" s="57"/>
      <c r="I46" s="219" t="s">
        <v>56</v>
      </c>
      <c r="J46" s="220"/>
      <c r="K46" s="220"/>
      <c r="L46" s="69"/>
      <c r="M46" s="70"/>
      <c r="N46" s="71"/>
      <c r="O46" s="72"/>
      <c r="P46" s="73"/>
      <c r="Q46" s="74"/>
      <c r="R46" s="10"/>
    </row>
    <row r="47" spans="1:18" ht="25">
      <c r="A47" s="532" t="s">
        <v>1630</v>
      </c>
      <c r="B47" s="532" t="s">
        <v>1640</v>
      </c>
      <c r="C47" s="62" t="s">
        <v>92</v>
      </c>
      <c r="D47" s="214"/>
      <c r="E47" s="575">
        <v>1.99</v>
      </c>
      <c r="F47" s="217">
        <f t="shared" si="0"/>
        <v>2.8894799999999998</v>
      </c>
      <c r="G47" s="218">
        <f t="shared" si="1"/>
        <v>4.46556</v>
      </c>
      <c r="H47" s="57"/>
      <c r="I47" s="219" t="s">
        <v>56</v>
      </c>
      <c r="J47" s="220"/>
      <c r="K47" s="220"/>
      <c r="L47" s="69"/>
      <c r="M47" s="70"/>
      <c r="N47" s="71"/>
      <c r="O47" s="72"/>
      <c r="P47" s="73"/>
      <c r="Q47" s="74"/>
      <c r="R47" s="10"/>
    </row>
    <row r="48" spans="1:18" ht="25">
      <c r="A48" s="532" t="s">
        <v>1630</v>
      </c>
      <c r="B48" s="532" t="s">
        <v>1640</v>
      </c>
      <c r="C48" s="62" t="s">
        <v>92</v>
      </c>
      <c r="D48" s="214"/>
      <c r="E48" s="575">
        <v>1.9</v>
      </c>
      <c r="F48" s="217">
        <f t="shared" si="0"/>
        <v>2.7587999999999999</v>
      </c>
      <c r="G48" s="218">
        <f t="shared" si="1"/>
        <v>4.2635999999999994</v>
      </c>
      <c r="H48" s="57"/>
      <c r="I48" s="219" t="s">
        <v>56</v>
      </c>
      <c r="J48" s="220"/>
      <c r="K48" s="220"/>
      <c r="L48" s="69"/>
      <c r="M48" s="70"/>
      <c r="N48" s="71"/>
      <c r="O48" s="72"/>
      <c r="P48" s="73"/>
      <c r="Q48" s="74"/>
      <c r="R48" s="10"/>
    </row>
    <row r="49" spans="1:18" ht="25">
      <c r="A49" s="532" t="s">
        <v>1630</v>
      </c>
      <c r="B49" s="532" t="s">
        <v>1641</v>
      </c>
      <c r="C49" s="62" t="s">
        <v>92</v>
      </c>
      <c r="D49" s="214"/>
      <c r="E49" s="575">
        <v>1.99</v>
      </c>
      <c r="F49" s="217">
        <f t="shared" si="0"/>
        <v>2.8894799999999998</v>
      </c>
      <c r="G49" s="218">
        <f t="shared" si="1"/>
        <v>4.46556</v>
      </c>
      <c r="H49" s="57"/>
      <c r="I49" s="219" t="s">
        <v>56</v>
      </c>
      <c r="J49" s="220"/>
      <c r="K49" s="220"/>
      <c r="L49" s="69"/>
      <c r="M49" s="70"/>
      <c r="N49" s="71"/>
      <c r="O49" s="72"/>
      <c r="P49" s="73"/>
      <c r="Q49" s="74"/>
      <c r="R49" s="10"/>
    </row>
    <row r="50" spans="1:18" ht="25">
      <c r="A50" s="532" t="s">
        <v>1630</v>
      </c>
      <c r="B50" s="532" t="s">
        <v>1641</v>
      </c>
      <c r="C50" s="62" t="s">
        <v>92</v>
      </c>
      <c r="D50" s="214"/>
      <c r="E50" s="575">
        <v>1.9</v>
      </c>
      <c r="F50" s="217">
        <f t="shared" si="0"/>
        <v>2.7587999999999999</v>
      </c>
      <c r="G50" s="218">
        <f t="shared" si="1"/>
        <v>4.2635999999999994</v>
      </c>
      <c r="H50" s="57"/>
      <c r="I50" s="219" t="s">
        <v>56</v>
      </c>
      <c r="J50" s="220"/>
      <c r="K50" s="220"/>
      <c r="L50" s="69"/>
      <c r="M50" s="70"/>
      <c r="N50" s="71"/>
      <c r="O50" s="72"/>
      <c r="P50" s="73"/>
      <c r="Q50" s="74"/>
      <c r="R50" s="10"/>
    </row>
    <row r="51" spans="1:18" ht="25">
      <c r="A51" s="532" t="s">
        <v>1630</v>
      </c>
      <c r="B51" s="532" t="s">
        <v>1642</v>
      </c>
      <c r="C51" s="62" t="s">
        <v>92</v>
      </c>
      <c r="D51" s="214"/>
      <c r="E51" s="575">
        <v>2.25</v>
      </c>
      <c r="F51" s="217">
        <f t="shared" si="0"/>
        <v>3.2670000000000003</v>
      </c>
      <c r="G51" s="218">
        <f t="shared" si="1"/>
        <v>5.0490000000000004</v>
      </c>
      <c r="H51" s="57"/>
      <c r="I51" s="219" t="s">
        <v>56</v>
      </c>
      <c r="J51" s="220"/>
      <c r="K51" s="220"/>
      <c r="L51" s="69"/>
      <c r="M51" s="70"/>
      <c r="N51" s="71"/>
      <c r="O51" s="72"/>
      <c r="P51" s="73"/>
      <c r="Q51" s="74"/>
      <c r="R51" s="10"/>
    </row>
    <row r="52" spans="1:18" ht="25">
      <c r="A52" s="532" t="s">
        <v>1630</v>
      </c>
      <c r="B52" s="532" t="s">
        <v>1642</v>
      </c>
      <c r="C52" s="62" t="s">
        <v>92</v>
      </c>
      <c r="D52" s="214"/>
      <c r="E52" s="575">
        <v>2.1</v>
      </c>
      <c r="F52" s="217">
        <f t="shared" si="0"/>
        <v>3.0492000000000008</v>
      </c>
      <c r="G52" s="218">
        <f t="shared" si="1"/>
        <v>4.7124000000000015</v>
      </c>
      <c r="H52" s="57"/>
      <c r="I52" s="219" t="s">
        <v>56</v>
      </c>
      <c r="J52" s="220"/>
      <c r="K52" s="220"/>
      <c r="L52" s="69"/>
      <c r="M52" s="70"/>
      <c r="N52" s="71"/>
      <c r="O52" s="72"/>
      <c r="P52" s="73"/>
      <c r="Q52" s="74"/>
      <c r="R52" s="10"/>
    </row>
    <row r="53" spans="1:18" ht="25">
      <c r="A53" s="532" t="s">
        <v>1630</v>
      </c>
      <c r="B53" s="532" t="s">
        <v>1643</v>
      </c>
      <c r="C53" s="62" t="s">
        <v>92</v>
      </c>
      <c r="D53" s="214"/>
      <c r="E53" s="575">
        <v>1.99</v>
      </c>
      <c r="F53" s="217">
        <f t="shared" si="0"/>
        <v>2.8894799999999998</v>
      </c>
      <c r="G53" s="218">
        <f t="shared" si="1"/>
        <v>4.46556</v>
      </c>
      <c r="H53" s="57"/>
      <c r="I53" s="219" t="s">
        <v>56</v>
      </c>
      <c r="J53" s="220"/>
      <c r="K53" s="220"/>
      <c r="L53" s="69"/>
      <c r="M53" s="70"/>
      <c r="N53" s="71"/>
      <c r="O53" s="72"/>
      <c r="P53" s="73"/>
      <c r="Q53" s="74"/>
      <c r="R53" s="10"/>
    </row>
    <row r="54" spans="1:18" ht="25">
      <c r="A54" s="532" t="s">
        <v>1630</v>
      </c>
      <c r="B54" s="532" t="s">
        <v>1643</v>
      </c>
      <c r="C54" s="62" t="s">
        <v>92</v>
      </c>
      <c r="D54" s="214"/>
      <c r="E54" s="575">
        <v>1.9</v>
      </c>
      <c r="F54" s="217">
        <f t="shared" si="0"/>
        <v>2.7587999999999999</v>
      </c>
      <c r="G54" s="218">
        <f t="shared" si="1"/>
        <v>4.2635999999999994</v>
      </c>
      <c r="H54" s="57"/>
      <c r="I54" s="219" t="s">
        <v>56</v>
      </c>
      <c r="J54" s="220"/>
      <c r="K54" s="220"/>
      <c r="L54" s="69"/>
      <c r="M54" s="70"/>
      <c r="N54" s="71"/>
      <c r="O54" s="72"/>
      <c r="P54" s="73"/>
      <c r="Q54" s="74"/>
      <c r="R54" s="10"/>
    </row>
    <row r="55" spans="1:18" ht="25">
      <c r="A55" s="532" t="s">
        <v>1630</v>
      </c>
      <c r="B55" s="532" t="s">
        <v>1644</v>
      </c>
      <c r="C55" s="62" t="s">
        <v>92</v>
      </c>
      <c r="D55" s="214"/>
      <c r="E55" s="575">
        <v>1.99</v>
      </c>
      <c r="F55" s="217">
        <f t="shared" si="0"/>
        <v>2.8894799999999998</v>
      </c>
      <c r="G55" s="218">
        <f t="shared" si="1"/>
        <v>4.46556</v>
      </c>
      <c r="H55" s="57"/>
      <c r="I55" s="219" t="s">
        <v>56</v>
      </c>
      <c r="J55" s="220"/>
      <c r="K55" s="220"/>
      <c r="L55" s="69"/>
      <c r="M55" s="70"/>
      <c r="N55" s="71"/>
      <c r="O55" s="72"/>
      <c r="P55" s="73"/>
      <c r="Q55" s="74"/>
      <c r="R55" s="10"/>
    </row>
    <row r="56" spans="1:18" ht="25">
      <c r="A56" s="532" t="s">
        <v>1630</v>
      </c>
      <c r="B56" s="532" t="s">
        <v>1644</v>
      </c>
      <c r="C56" s="62" t="s">
        <v>92</v>
      </c>
      <c r="D56" s="214"/>
      <c r="E56" s="575">
        <v>1.9</v>
      </c>
      <c r="F56" s="217">
        <f t="shared" si="0"/>
        <v>2.7587999999999999</v>
      </c>
      <c r="G56" s="218">
        <f t="shared" si="1"/>
        <v>4.2635999999999994</v>
      </c>
      <c r="H56" s="57"/>
      <c r="I56" s="219" t="s">
        <v>56</v>
      </c>
      <c r="J56" s="220"/>
      <c r="K56" s="220"/>
      <c r="L56" s="69"/>
      <c r="M56" s="70"/>
      <c r="N56" s="71"/>
      <c r="O56" s="72"/>
      <c r="P56" s="73"/>
      <c r="Q56" s="74"/>
      <c r="R56" s="10"/>
    </row>
    <row r="57" spans="1:18" ht="25">
      <c r="A57" s="532" t="s">
        <v>1630</v>
      </c>
      <c r="B57" s="532" t="s">
        <v>1645</v>
      </c>
      <c r="C57" s="62" t="s">
        <v>92</v>
      </c>
      <c r="D57" s="214"/>
      <c r="E57" s="575">
        <v>1.99</v>
      </c>
      <c r="F57" s="217">
        <f t="shared" si="0"/>
        <v>2.8894799999999998</v>
      </c>
      <c r="G57" s="218">
        <f t="shared" si="1"/>
        <v>4.46556</v>
      </c>
      <c r="H57" s="57"/>
      <c r="I57" s="219" t="s">
        <v>56</v>
      </c>
      <c r="J57" s="220"/>
      <c r="K57" s="220"/>
      <c r="L57" s="69"/>
      <c r="M57" s="70"/>
      <c r="N57" s="71"/>
      <c r="O57" s="72"/>
      <c r="P57" s="73"/>
      <c r="Q57" s="74"/>
      <c r="R57" s="10"/>
    </row>
    <row r="58" spans="1:18" ht="25">
      <c r="A58" s="532" t="s">
        <v>1630</v>
      </c>
      <c r="B58" s="532" t="s">
        <v>1645</v>
      </c>
      <c r="C58" s="62" t="s">
        <v>92</v>
      </c>
      <c r="D58" s="214"/>
      <c r="E58" s="575">
        <v>1.9</v>
      </c>
      <c r="F58" s="217">
        <f t="shared" si="0"/>
        <v>2.7587999999999999</v>
      </c>
      <c r="G58" s="218">
        <f t="shared" si="1"/>
        <v>4.2635999999999994</v>
      </c>
      <c r="H58" s="57"/>
      <c r="I58" s="219" t="s">
        <v>56</v>
      </c>
      <c r="J58" s="220"/>
      <c r="K58" s="220"/>
      <c r="L58" s="69"/>
      <c r="M58" s="70"/>
      <c r="N58" s="71"/>
      <c r="O58" s="72"/>
      <c r="P58" s="73"/>
      <c r="Q58" s="74"/>
      <c r="R58" s="10"/>
    </row>
    <row r="59" spans="1:18" ht="25">
      <c r="A59" s="532" t="s">
        <v>1630</v>
      </c>
      <c r="B59" s="532" t="s">
        <v>1646</v>
      </c>
      <c r="C59" s="62" t="s">
        <v>92</v>
      </c>
      <c r="D59" s="214"/>
      <c r="E59" s="575">
        <v>3.25</v>
      </c>
      <c r="F59" s="217">
        <f t="shared" si="0"/>
        <v>4.7190000000000003</v>
      </c>
      <c r="G59" s="218">
        <f t="shared" si="1"/>
        <v>7.2930000000000001</v>
      </c>
      <c r="H59" s="57"/>
      <c r="I59" s="219" t="s">
        <v>56</v>
      </c>
      <c r="J59" s="220"/>
      <c r="K59" s="220"/>
      <c r="L59" s="69"/>
      <c r="M59" s="70"/>
      <c r="N59" s="71"/>
      <c r="O59" s="72"/>
      <c r="P59" s="73"/>
      <c r="Q59" s="74"/>
      <c r="R59" s="10"/>
    </row>
    <row r="60" spans="1:18" ht="25">
      <c r="A60" s="532" t="s">
        <v>1630</v>
      </c>
      <c r="B60" s="532" t="s">
        <v>1646</v>
      </c>
      <c r="C60" s="62" t="s">
        <v>92</v>
      </c>
      <c r="D60" s="214"/>
      <c r="E60" s="575">
        <v>2.99</v>
      </c>
      <c r="F60" s="217">
        <f t="shared" si="0"/>
        <v>4.3414800000000007</v>
      </c>
      <c r="G60" s="218">
        <f t="shared" si="1"/>
        <v>6.7095600000000006</v>
      </c>
      <c r="H60" s="57"/>
      <c r="I60" s="219" t="s">
        <v>56</v>
      </c>
      <c r="J60" s="220"/>
      <c r="K60" s="220"/>
      <c r="L60" s="69"/>
      <c r="M60" s="70"/>
      <c r="N60" s="71"/>
      <c r="O60" s="72"/>
      <c r="P60" s="73"/>
      <c r="Q60" s="74"/>
      <c r="R60" s="10"/>
    </row>
    <row r="61" spans="1:18" ht="25">
      <c r="A61" s="532" t="s">
        <v>1630</v>
      </c>
      <c r="B61" s="532" t="s">
        <v>1647</v>
      </c>
      <c r="C61" s="667" t="s">
        <v>92</v>
      </c>
      <c r="D61" s="214"/>
      <c r="E61" s="575">
        <v>3.25</v>
      </c>
      <c r="F61" s="217">
        <f t="shared" si="0"/>
        <v>4.7190000000000003</v>
      </c>
      <c r="G61" s="218">
        <f t="shared" si="1"/>
        <v>7.2930000000000001</v>
      </c>
      <c r="H61" s="57"/>
      <c r="I61" s="219" t="s">
        <v>141</v>
      </c>
      <c r="J61" s="220"/>
      <c r="K61" s="220"/>
      <c r="L61" s="69"/>
      <c r="M61" s="70"/>
      <c r="N61" s="71"/>
      <c r="O61" s="72"/>
      <c r="P61" s="73"/>
      <c r="Q61" s="74"/>
      <c r="R61" s="10"/>
    </row>
    <row r="62" spans="1:18" ht="25">
      <c r="A62" s="532" t="s">
        <v>1630</v>
      </c>
      <c r="B62" s="532" t="s">
        <v>1647</v>
      </c>
      <c r="C62" s="667" t="s">
        <v>92</v>
      </c>
      <c r="D62" s="214"/>
      <c r="E62" s="709">
        <v>2.99</v>
      </c>
      <c r="F62" s="217">
        <f t="shared" si="0"/>
        <v>4.3414800000000007</v>
      </c>
      <c r="G62" s="218">
        <f t="shared" si="1"/>
        <v>6.7095600000000006</v>
      </c>
      <c r="H62" s="57"/>
      <c r="I62" s="219" t="s">
        <v>141</v>
      </c>
      <c r="J62" s="220"/>
      <c r="K62" s="220"/>
      <c r="L62" s="69"/>
      <c r="M62" s="70"/>
      <c r="N62" s="71"/>
      <c r="O62" s="72"/>
      <c r="P62" s="73"/>
      <c r="Q62" s="74"/>
      <c r="R62" s="10"/>
    </row>
    <row r="63" spans="1:18" ht="25">
      <c r="A63" s="532" t="s">
        <v>1630</v>
      </c>
      <c r="B63" s="532" t="s">
        <v>1648</v>
      </c>
      <c r="C63" s="667" t="s">
        <v>92</v>
      </c>
      <c r="D63" s="214"/>
      <c r="E63" s="710" t="s">
        <v>79</v>
      </c>
      <c r="F63" s="217" t="e">
        <f t="shared" si="0"/>
        <v>#VALUE!</v>
      </c>
      <c r="G63" s="218" t="e">
        <f t="shared" si="1"/>
        <v>#VALUE!</v>
      </c>
      <c r="H63" s="57"/>
      <c r="I63" s="219" t="s">
        <v>141</v>
      </c>
      <c r="J63" s="220"/>
      <c r="K63" s="220"/>
      <c r="L63" s="69"/>
      <c r="M63" s="70"/>
      <c r="N63" s="71"/>
      <c r="O63" s="72"/>
      <c r="P63" s="73"/>
      <c r="Q63" s="74"/>
      <c r="R63" s="10"/>
    </row>
    <row r="64" spans="1:18" ht="25">
      <c r="A64" s="532" t="s">
        <v>1630</v>
      </c>
      <c r="B64" s="532" t="s">
        <v>1649</v>
      </c>
      <c r="C64" s="667" t="s">
        <v>92</v>
      </c>
      <c r="D64" s="214"/>
      <c r="E64" s="710" t="s">
        <v>79</v>
      </c>
      <c r="F64" s="217" t="e">
        <f t="shared" si="0"/>
        <v>#VALUE!</v>
      </c>
      <c r="G64" s="218" t="e">
        <f t="shared" si="1"/>
        <v>#VALUE!</v>
      </c>
      <c r="H64" s="57"/>
      <c r="I64" s="219" t="s">
        <v>141</v>
      </c>
      <c r="J64" s="220"/>
      <c r="K64" s="220"/>
      <c r="L64" s="69"/>
      <c r="M64" s="70"/>
      <c r="N64" s="71"/>
      <c r="O64" s="72"/>
      <c r="P64" s="73"/>
      <c r="Q64" s="74"/>
      <c r="R64" s="10"/>
    </row>
    <row r="65" spans="1:18" ht="25">
      <c r="A65" s="532" t="s">
        <v>1630</v>
      </c>
      <c r="B65" s="532" t="s">
        <v>1650</v>
      </c>
      <c r="C65" s="667" t="s">
        <v>92</v>
      </c>
      <c r="D65" s="214"/>
      <c r="E65" s="710" t="s">
        <v>1557</v>
      </c>
      <c r="F65" s="217" t="e">
        <f t="shared" si="0"/>
        <v>#VALUE!</v>
      </c>
      <c r="G65" s="218" t="e">
        <f t="shared" si="1"/>
        <v>#VALUE!</v>
      </c>
      <c r="H65" s="57"/>
      <c r="I65" s="219" t="s">
        <v>141</v>
      </c>
      <c r="J65" s="220"/>
      <c r="K65" s="220"/>
      <c r="L65" s="69"/>
      <c r="M65" s="70"/>
      <c r="N65" s="71"/>
      <c r="O65" s="72"/>
      <c r="P65" s="73"/>
      <c r="Q65" s="74"/>
      <c r="R65" s="10"/>
    </row>
    <row r="66" spans="1:18" ht="25">
      <c r="A66" s="532" t="s">
        <v>1630</v>
      </c>
      <c r="B66" s="532" t="s">
        <v>1651</v>
      </c>
      <c r="C66" s="667" t="s">
        <v>92</v>
      </c>
      <c r="D66" s="214"/>
      <c r="E66" s="710" t="s">
        <v>79</v>
      </c>
      <c r="F66" s="217" t="e">
        <f t="shared" si="0"/>
        <v>#VALUE!</v>
      </c>
      <c r="G66" s="218" t="e">
        <f t="shared" si="1"/>
        <v>#VALUE!</v>
      </c>
      <c r="H66" s="57"/>
      <c r="I66" s="219" t="s">
        <v>141</v>
      </c>
      <c r="J66" s="220"/>
      <c r="K66" s="220"/>
      <c r="L66" s="69"/>
      <c r="M66" s="70"/>
      <c r="N66" s="71"/>
      <c r="O66" s="72"/>
      <c r="P66" s="73"/>
      <c r="Q66" s="74"/>
      <c r="R66" s="10"/>
    </row>
    <row r="67" spans="1:18" ht="25">
      <c r="A67" s="532" t="s">
        <v>1630</v>
      </c>
      <c r="B67" s="532" t="s">
        <v>1652</v>
      </c>
      <c r="C67" s="667" t="s">
        <v>92</v>
      </c>
      <c r="D67" s="214"/>
      <c r="E67" s="711" t="s">
        <v>79</v>
      </c>
      <c r="F67" s="217" t="e">
        <f t="shared" si="0"/>
        <v>#VALUE!</v>
      </c>
      <c r="G67" s="218" t="e">
        <f t="shared" si="1"/>
        <v>#VALUE!</v>
      </c>
      <c r="H67" s="57"/>
      <c r="I67" s="219" t="s">
        <v>141</v>
      </c>
      <c r="J67" s="220"/>
      <c r="K67" s="220"/>
      <c r="L67" s="69"/>
      <c r="M67" s="70"/>
      <c r="N67" s="71"/>
      <c r="O67" s="72"/>
      <c r="P67" s="73"/>
      <c r="Q67" s="74"/>
      <c r="R67" s="10"/>
    </row>
    <row r="68" spans="1:18" ht="25">
      <c r="A68" s="532" t="s">
        <v>1630</v>
      </c>
      <c r="B68" s="532" t="s">
        <v>1648</v>
      </c>
      <c r="C68" s="62" t="s">
        <v>79</v>
      </c>
      <c r="D68" s="214"/>
      <c r="E68" s="575">
        <v>1.6</v>
      </c>
      <c r="F68" s="217">
        <f t="shared" si="0"/>
        <v>2.3232000000000004</v>
      </c>
      <c r="G68" s="218">
        <f t="shared" si="1"/>
        <v>3.5904000000000003</v>
      </c>
      <c r="H68" s="57"/>
      <c r="I68" s="219" t="s">
        <v>141</v>
      </c>
      <c r="J68" s="220"/>
      <c r="K68" s="220"/>
      <c r="L68" s="69"/>
      <c r="M68" s="70"/>
      <c r="N68" s="71"/>
      <c r="O68" s="72"/>
      <c r="P68" s="73"/>
      <c r="Q68" s="74"/>
      <c r="R68" s="10"/>
    </row>
    <row r="69" spans="1:18" ht="25">
      <c r="A69" s="532" t="s">
        <v>1630</v>
      </c>
      <c r="B69" s="532" t="s">
        <v>1649</v>
      </c>
      <c r="C69" s="62" t="s">
        <v>79</v>
      </c>
      <c r="D69" s="214"/>
      <c r="E69" s="575">
        <v>2</v>
      </c>
      <c r="F69" s="217">
        <f t="shared" si="0"/>
        <v>2.9040000000000004</v>
      </c>
      <c r="G69" s="218">
        <f t="shared" si="1"/>
        <v>4.4880000000000004</v>
      </c>
      <c r="H69" s="57"/>
      <c r="I69" s="219" t="s">
        <v>141</v>
      </c>
      <c r="J69" s="220"/>
      <c r="K69" s="220"/>
      <c r="L69" s="69"/>
      <c r="M69" s="70"/>
      <c r="N69" s="71"/>
      <c r="O69" s="72"/>
      <c r="P69" s="73"/>
      <c r="Q69" s="74"/>
      <c r="R69" s="10"/>
    </row>
    <row r="70" spans="1:18" ht="25">
      <c r="A70" s="532" t="s">
        <v>1630</v>
      </c>
      <c r="B70" s="532" t="s">
        <v>1650</v>
      </c>
      <c r="C70" s="62" t="s">
        <v>1557</v>
      </c>
      <c r="D70" s="214"/>
      <c r="E70" s="575">
        <v>2</v>
      </c>
      <c r="F70" s="217">
        <f t="shared" si="0"/>
        <v>2.9040000000000004</v>
      </c>
      <c r="G70" s="218">
        <f t="shared" si="1"/>
        <v>4.4880000000000004</v>
      </c>
      <c r="H70" s="57"/>
      <c r="I70" s="219" t="s">
        <v>141</v>
      </c>
      <c r="J70" s="220"/>
      <c r="K70" s="220"/>
      <c r="L70" s="69"/>
      <c r="M70" s="70"/>
      <c r="N70" s="71"/>
      <c r="O70" s="72"/>
      <c r="P70" s="73"/>
      <c r="Q70" s="74"/>
      <c r="R70" s="10"/>
    </row>
    <row r="71" spans="1:18" ht="25">
      <c r="A71" s="532" t="s">
        <v>1630</v>
      </c>
      <c r="B71" s="532" t="s">
        <v>1651</v>
      </c>
      <c r="C71" s="62" t="s">
        <v>79</v>
      </c>
      <c r="D71" s="214"/>
      <c r="E71" s="575">
        <v>2.2999999999999998</v>
      </c>
      <c r="F71" s="217">
        <f t="shared" si="0"/>
        <v>3.3395999999999999</v>
      </c>
      <c r="G71" s="218">
        <f t="shared" si="1"/>
        <v>5.1611999999999991</v>
      </c>
      <c r="H71" s="57"/>
      <c r="I71" s="219" t="s">
        <v>141</v>
      </c>
      <c r="J71" s="220"/>
      <c r="K71" s="220"/>
      <c r="L71" s="69"/>
      <c r="M71" s="70"/>
      <c r="N71" s="71"/>
      <c r="O71" s="72"/>
      <c r="P71" s="73"/>
      <c r="Q71" s="74"/>
      <c r="R71" s="10"/>
    </row>
    <row r="72" spans="1:18" ht="25">
      <c r="A72" s="532" t="s">
        <v>1630</v>
      </c>
      <c r="B72" s="532" t="s">
        <v>1652</v>
      </c>
      <c r="C72" s="712" t="s">
        <v>79</v>
      </c>
      <c r="D72" s="214"/>
      <c r="E72" s="713">
        <v>1.5</v>
      </c>
      <c r="F72" s="217">
        <f t="shared" si="0"/>
        <v>2.1779999999999999</v>
      </c>
      <c r="G72" s="218">
        <f t="shared" si="1"/>
        <v>3.3660000000000001</v>
      </c>
      <c r="H72" s="57"/>
      <c r="I72" s="219" t="s">
        <v>141</v>
      </c>
      <c r="J72" s="220"/>
      <c r="K72" s="220"/>
      <c r="L72" s="69"/>
      <c r="M72" s="70"/>
      <c r="N72" s="71"/>
      <c r="O72" s="72"/>
      <c r="P72" s="73"/>
      <c r="Q72" s="74"/>
      <c r="R72" s="10"/>
    </row>
    <row r="73" spans="1:18" ht="25">
      <c r="A73" s="532" t="s">
        <v>1630</v>
      </c>
      <c r="B73" s="532" t="s">
        <v>1653</v>
      </c>
      <c r="C73" s="667" t="s">
        <v>92</v>
      </c>
      <c r="D73" s="214"/>
      <c r="E73" s="575">
        <v>2.65</v>
      </c>
      <c r="F73" s="217">
        <f t="shared" si="0"/>
        <v>3.8477999999999999</v>
      </c>
      <c r="G73" s="218">
        <f t="shared" si="1"/>
        <v>5.9465999999999992</v>
      </c>
      <c r="H73" s="57"/>
      <c r="I73" s="219" t="s">
        <v>141</v>
      </c>
      <c r="J73" s="220"/>
      <c r="K73" s="220"/>
      <c r="L73" s="69"/>
      <c r="M73" s="70"/>
      <c r="N73" s="71"/>
      <c r="O73" s="72"/>
      <c r="P73" s="73"/>
      <c r="Q73" s="74"/>
      <c r="R73" s="10"/>
    </row>
    <row r="74" spans="1:18" ht="25">
      <c r="A74" s="532" t="s">
        <v>1630</v>
      </c>
      <c r="B74" s="532" t="s">
        <v>1653</v>
      </c>
      <c r="C74" s="667" t="s">
        <v>92</v>
      </c>
      <c r="D74" s="214"/>
      <c r="E74" s="575">
        <v>2.25</v>
      </c>
      <c r="F74" s="217">
        <f t="shared" si="0"/>
        <v>3.2670000000000003</v>
      </c>
      <c r="G74" s="218">
        <f t="shared" si="1"/>
        <v>5.0490000000000004</v>
      </c>
      <c r="H74" s="57"/>
      <c r="I74" s="219" t="s">
        <v>141</v>
      </c>
      <c r="J74" s="220"/>
      <c r="K74" s="220"/>
      <c r="L74" s="69"/>
      <c r="M74" s="70"/>
      <c r="N74" s="71"/>
      <c r="O74" s="72"/>
      <c r="P74" s="73"/>
      <c r="Q74" s="74"/>
      <c r="R74" s="10"/>
    </row>
    <row r="75" spans="1:18" ht="25">
      <c r="A75" s="532" t="s">
        <v>1630</v>
      </c>
      <c r="B75" s="532" t="s">
        <v>1653</v>
      </c>
      <c r="C75" s="667" t="s">
        <v>92</v>
      </c>
      <c r="D75" s="214"/>
      <c r="E75" s="575">
        <v>2.95</v>
      </c>
      <c r="F75" s="217">
        <f t="shared" si="0"/>
        <v>4.2834000000000012</v>
      </c>
      <c r="G75" s="218">
        <f t="shared" si="1"/>
        <v>6.6198000000000006</v>
      </c>
      <c r="H75" s="57"/>
      <c r="I75" s="219" t="s">
        <v>141</v>
      </c>
      <c r="J75" s="220"/>
      <c r="K75" s="220"/>
      <c r="L75" s="69"/>
      <c r="M75" s="70"/>
      <c r="N75" s="71"/>
      <c r="O75" s="72"/>
      <c r="P75" s="73"/>
      <c r="Q75" s="74"/>
      <c r="R75" s="10"/>
    </row>
    <row r="76" spans="1:18" ht="25">
      <c r="A76" s="532" t="s">
        <v>1630</v>
      </c>
      <c r="B76" s="532" t="s">
        <v>1631</v>
      </c>
      <c r="C76" s="667" t="s">
        <v>92</v>
      </c>
      <c r="D76" s="214"/>
      <c r="E76" s="575">
        <v>2.5</v>
      </c>
      <c r="F76" s="217">
        <f t="shared" si="0"/>
        <v>3.63</v>
      </c>
      <c r="G76" s="218">
        <f t="shared" si="1"/>
        <v>5.6099999999999994</v>
      </c>
      <c r="H76" s="57"/>
      <c r="I76" s="219" t="s">
        <v>141</v>
      </c>
      <c r="J76" s="220"/>
      <c r="K76" s="220"/>
      <c r="L76" s="69"/>
      <c r="M76" s="70"/>
      <c r="N76" s="71"/>
      <c r="O76" s="72"/>
      <c r="P76" s="73"/>
      <c r="Q76" s="74"/>
      <c r="R76" s="10"/>
    </row>
    <row r="77" spans="1:18" ht="25">
      <c r="A77" s="532" t="s">
        <v>1630</v>
      </c>
      <c r="B77" s="532" t="s">
        <v>1654</v>
      </c>
      <c r="C77" s="667" t="s">
        <v>92</v>
      </c>
      <c r="D77" s="214"/>
      <c r="E77" s="575">
        <v>2.25</v>
      </c>
      <c r="F77" s="217">
        <f t="shared" si="0"/>
        <v>3.2670000000000003</v>
      </c>
      <c r="G77" s="218">
        <f t="shared" si="1"/>
        <v>5.0490000000000004</v>
      </c>
      <c r="H77" s="57"/>
      <c r="I77" s="219" t="s">
        <v>141</v>
      </c>
      <c r="J77" s="220"/>
      <c r="K77" s="220"/>
      <c r="L77" s="69"/>
      <c r="M77" s="70"/>
      <c r="N77" s="71"/>
      <c r="O77" s="72"/>
      <c r="P77" s="73"/>
      <c r="Q77" s="74"/>
      <c r="R77" s="10"/>
    </row>
    <row r="78" spans="1:18" ht="25">
      <c r="A78" s="532" t="s">
        <v>1630</v>
      </c>
      <c r="B78" s="532" t="s">
        <v>1655</v>
      </c>
      <c r="C78" s="667" t="s">
        <v>92</v>
      </c>
      <c r="D78" s="214"/>
      <c r="E78" s="575">
        <v>2.75</v>
      </c>
      <c r="F78" s="217">
        <f t="shared" si="0"/>
        <v>3.9930000000000008</v>
      </c>
      <c r="G78" s="218">
        <f t="shared" si="1"/>
        <v>6.1710000000000003</v>
      </c>
      <c r="H78" s="57"/>
      <c r="I78" s="219" t="s">
        <v>141</v>
      </c>
      <c r="J78" s="220"/>
      <c r="K78" s="220"/>
      <c r="L78" s="69"/>
      <c r="M78" s="70"/>
      <c r="N78" s="71"/>
      <c r="O78" s="72"/>
      <c r="P78" s="73"/>
      <c r="Q78" s="74"/>
      <c r="R78" s="10"/>
    </row>
    <row r="79" spans="1:18" ht="25">
      <c r="A79" s="532" t="s">
        <v>1630</v>
      </c>
      <c r="B79" s="532" t="s">
        <v>1656</v>
      </c>
      <c r="C79" s="667" t="s">
        <v>92</v>
      </c>
      <c r="D79" s="214"/>
      <c r="E79" s="575">
        <v>2.95</v>
      </c>
      <c r="F79" s="217">
        <f t="shared" si="0"/>
        <v>4.2834000000000012</v>
      </c>
      <c r="G79" s="218">
        <f t="shared" si="1"/>
        <v>6.6198000000000006</v>
      </c>
      <c r="H79" s="57"/>
      <c r="I79" s="219" t="s">
        <v>141</v>
      </c>
      <c r="J79" s="220"/>
      <c r="K79" s="220"/>
      <c r="L79" s="69"/>
      <c r="M79" s="70"/>
      <c r="N79" s="71"/>
      <c r="O79" s="72"/>
      <c r="P79" s="73"/>
      <c r="Q79" s="74"/>
      <c r="R79" s="10"/>
    </row>
    <row r="80" spans="1:18" ht="25">
      <c r="A80" s="532" t="s">
        <v>1630</v>
      </c>
      <c r="B80" s="532" t="s">
        <v>1657</v>
      </c>
      <c r="C80" s="667" t="s">
        <v>92</v>
      </c>
      <c r="D80" s="214"/>
      <c r="E80" s="575">
        <v>3.25</v>
      </c>
      <c r="F80" s="217">
        <f t="shared" si="0"/>
        <v>4.7190000000000003</v>
      </c>
      <c r="G80" s="218">
        <f t="shared" si="1"/>
        <v>7.2930000000000001</v>
      </c>
      <c r="H80" s="57"/>
      <c r="I80" s="219" t="s">
        <v>141</v>
      </c>
      <c r="J80" s="220"/>
      <c r="K80" s="220"/>
      <c r="L80" s="69"/>
      <c r="M80" s="70"/>
      <c r="N80" s="71"/>
      <c r="O80" s="72"/>
      <c r="P80" s="73"/>
      <c r="Q80" s="74"/>
      <c r="R80" s="10"/>
    </row>
    <row r="81" spans="1:18" ht="25">
      <c r="A81" s="532" t="s">
        <v>1630</v>
      </c>
      <c r="B81" s="532" t="s">
        <v>1658</v>
      </c>
      <c r="C81" s="667" t="s">
        <v>92</v>
      </c>
      <c r="D81" s="214"/>
      <c r="E81" s="575">
        <v>2.95</v>
      </c>
      <c r="F81" s="217">
        <f t="shared" si="0"/>
        <v>4.2834000000000012</v>
      </c>
      <c r="G81" s="218">
        <f t="shared" si="1"/>
        <v>6.6198000000000006</v>
      </c>
      <c r="H81" s="57"/>
      <c r="I81" s="219" t="s">
        <v>141</v>
      </c>
      <c r="J81" s="220"/>
      <c r="K81" s="220"/>
      <c r="L81" s="69"/>
      <c r="M81" s="70"/>
      <c r="N81" s="71"/>
      <c r="O81" s="72"/>
      <c r="P81" s="73"/>
      <c r="Q81" s="74"/>
      <c r="R81" s="10"/>
    </row>
    <row r="82" spans="1:18" ht="25">
      <c r="A82" s="532" t="s">
        <v>1630</v>
      </c>
      <c r="B82" s="532" t="s">
        <v>1659</v>
      </c>
      <c r="C82" s="667" t="s">
        <v>92</v>
      </c>
      <c r="D82" s="214"/>
      <c r="E82" s="575">
        <v>3.95</v>
      </c>
      <c r="F82" s="217">
        <f t="shared" si="0"/>
        <v>5.7354000000000012</v>
      </c>
      <c r="G82" s="218">
        <f t="shared" si="1"/>
        <v>8.8638000000000012</v>
      </c>
      <c r="H82" s="57"/>
      <c r="I82" s="219" t="s">
        <v>141</v>
      </c>
      <c r="J82" s="220"/>
      <c r="K82" s="220"/>
      <c r="L82" s="69"/>
      <c r="M82" s="70"/>
      <c r="N82" s="71"/>
      <c r="O82" s="72"/>
      <c r="P82" s="73"/>
      <c r="Q82" s="74"/>
      <c r="R82" s="10"/>
    </row>
    <row r="83" spans="1:18" ht="25">
      <c r="A83" s="532" t="s">
        <v>1630</v>
      </c>
      <c r="B83" s="532" t="s">
        <v>1660</v>
      </c>
      <c r="C83" s="667" t="s">
        <v>92</v>
      </c>
      <c r="D83" s="214"/>
      <c r="E83" s="575">
        <v>2.75</v>
      </c>
      <c r="F83" s="217">
        <f t="shared" si="0"/>
        <v>3.9930000000000008</v>
      </c>
      <c r="G83" s="218">
        <f t="shared" si="1"/>
        <v>6.1710000000000003</v>
      </c>
      <c r="H83" s="57"/>
      <c r="I83" s="219" t="s">
        <v>141</v>
      </c>
      <c r="J83" s="220"/>
      <c r="K83" s="220"/>
      <c r="L83" s="69"/>
      <c r="M83" s="70"/>
      <c r="N83" s="71"/>
      <c r="O83" s="72"/>
      <c r="P83" s="73"/>
      <c r="Q83" s="74"/>
      <c r="R83" s="10"/>
    </row>
    <row r="84" spans="1:18" ht="25">
      <c r="A84" s="532" t="s">
        <v>1630</v>
      </c>
      <c r="B84" s="532" t="s">
        <v>1660</v>
      </c>
      <c r="C84" s="667" t="s">
        <v>92</v>
      </c>
      <c r="D84" s="214"/>
      <c r="E84" s="575">
        <v>2.95</v>
      </c>
      <c r="F84" s="217">
        <f t="shared" si="0"/>
        <v>4.2834000000000012</v>
      </c>
      <c r="G84" s="218">
        <f t="shared" si="1"/>
        <v>6.6198000000000006</v>
      </c>
      <c r="H84" s="57"/>
      <c r="I84" s="219" t="s">
        <v>141</v>
      </c>
      <c r="J84" s="220"/>
      <c r="K84" s="220"/>
      <c r="L84" s="69"/>
      <c r="M84" s="70"/>
      <c r="N84" s="71"/>
      <c r="O84" s="72"/>
      <c r="P84" s="73"/>
      <c r="Q84" s="74"/>
      <c r="R84" s="10"/>
    </row>
    <row r="85" spans="1:18" ht="25">
      <c r="A85" s="532" t="s">
        <v>1630</v>
      </c>
      <c r="B85" s="532" t="s">
        <v>1661</v>
      </c>
      <c r="C85" s="667" t="s">
        <v>92</v>
      </c>
      <c r="D85" s="214"/>
      <c r="E85" s="575">
        <v>2.95</v>
      </c>
      <c r="F85" s="217">
        <f t="shared" si="0"/>
        <v>4.2834000000000012</v>
      </c>
      <c r="G85" s="218">
        <f t="shared" si="1"/>
        <v>6.6198000000000006</v>
      </c>
      <c r="H85" s="57"/>
      <c r="I85" s="219" t="s">
        <v>141</v>
      </c>
      <c r="J85" s="220"/>
      <c r="K85" s="220"/>
      <c r="L85" s="69"/>
      <c r="M85" s="70"/>
      <c r="N85" s="71"/>
      <c r="O85" s="72"/>
      <c r="P85" s="73"/>
      <c r="Q85" s="74"/>
      <c r="R85" s="10"/>
    </row>
    <row r="86" spans="1:18" ht="25">
      <c r="A86" s="532" t="s">
        <v>1630</v>
      </c>
      <c r="B86" s="532" t="s">
        <v>1662</v>
      </c>
      <c r="C86" s="667" t="s">
        <v>92</v>
      </c>
      <c r="D86" s="214"/>
      <c r="E86" s="575">
        <v>3.25</v>
      </c>
      <c r="F86" s="217">
        <f t="shared" si="0"/>
        <v>4.7190000000000003</v>
      </c>
      <c r="G86" s="218">
        <f t="shared" si="1"/>
        <v>7.2930000000000001</v>
      </c>
      <c r="H86" s="57"/>
      <c r="I86" s="219" t="s">
        <v>141</v>
      </c>
      <c r="J86" s="220"/>
      <c r="K86" s="220"/>
      <c r="L86" s="69"/>
      <c r="M86" s="70"/>
      <c r="N86" s="71"/>
      <c r="O86" s="72"/>
      <c r="P86" s="73"/>
      <c r="Q86" s="74"/>
      <c r="R86" s="10"/>
    </row>
    <row r="87" spans="1:18" ht="25">
      <c r="A87" s="532" t="s">
        <v>1630</v>
      </c>
      <c r="B87" s="532" t="s">
        <v>1663</v>
      </c>
      <c r="C87" s="667" t="s">
        <v>92</v>
      </c>
      <c r="D87" s="214"/>
      <c r="E87" s="575">
        <v>2.75</v>
      </c>
      <c r="F87" s="217">
        <f t="shared" si="0"/>
        <v>3.9930000000000008</v>
      </c>
      <c r="G87" s="218">
        <f t="shared" si="1"/>
        <v>6.1710000000000003</v>
      </c>
      <c r="H87" s="57"/>
      <c r="I87" s="219" t="s">
        <v>141</v>
      </c>
      <c r="J87" s="220"/>
      <c r="K87" s="220"/>
      <c r="L87" s="69"/>
      <c r="M87" s="70"/>
      <c r="N87" s="71"/>
      <c r="O87" s="72"/>
      <c r="P87" s="73"/>
      <c r="Q87" s="74"/>
      <c r="R87" s="10"/>
    </row>
    <row r="88" spans="1:18" ht="25">
      <c r="A88" s="532" t="s">
        <v>1630</v>
      </c>
      <c r="B88" s="532" t="s">
        <v>1664</v>
      </c>
      <c r="C88" s="667" t="s">
        <v>92</v>
      </c>
      <c r="D88" s="214"/>
      <c r="E88" s="575">
        <v>2.95</v>
      </c>
      <c r="F88" s="217">
        <f t="shared" si="0"/>
        <v>4.2834000000000012</v>
      </c>
      <c r="G88" s="218">
        <f t="shared" si="1"/>
        <v>6.6198000000000006</v>
      </c>
      <c r="H88" s="57"/>
      <c r="I88" s="219" t="s">
        <v>141</v>
      </c>
      <c r="J88" s="220"/>
      <c r="K88" s="220"/>
      <c r="L88" s="69"/>
      <c r="M88" s="70"/>
      <c r="N88" s="71"/>
      <c r="O88" s="72"/>
      <c r="P88" s="73"/>
      <c r="Q88" s="74"/>
      <c r="R88" s="10"/>
    </row>
    <row r="89" spans="1:18" ht="25">
      <c r="A89" s="532" t="s">
        <v>1630</v>
      </c>
      <c r="B89" s="532" t="s">
        <v>1665</v>
      </c>
      <c r="C89" s="667" t="s">
        <v>92</v>
      </c>
      <c r="D89" s="214"/>
      <c r="E89" s="575">
        <v>2.75</v>
      </c>
      <c r="F89" s="217">
        <f t="shared" si="0"/>
        <v>3.9930000000000008</v>
      </c>
      <c r="G89" s="218">
        <f t="shared" si="1"/>
        <v>6.1710000000000003</v>
      </c>
      <c r="H89" s="57"/>
      <c r="I89" s="219" t="s">
        <v>141</v>
      </c>
      <c r="J89" s="220"/>
      <c r="K89" s="220"/>
      <c r="L89" s="69"/>
      <c r="M89" s="70"/>
      <c r="N89" s="71"/>
      <c r="O89" s="72"/>
      <c r="P89" s="73"/>
      <c r="Q89" s="74"/>
      <c r="R89" s="10"/>
    </row>
    <row r="90" spans="1:18" ht="25">
      <c r="A90" s="532" t="s">
        <v>1630</v>
      </c>
      <c r="B90" s="532" t="s">
        <v>1665</v>
      </c>
      <c r="C90" s="667" t="s">
        <v>92</v>
      </c>
      <c r="D90" s="214"/>
      <c r="E90" s="575">
        <v>2.95</v>
      </c>
      <c r="F90" s="217">
        <f t="shared" si="0"/>
        <v>4.2834000000000012</v>
      </c>
      <c r="G90" s="218">
        <f t="shared" si="1"/>
        <v>6.6198000000000006</v>
      </c>
      <c r="H90" s="57"/>
      <c r="I90" s="219" t="s">
        <v>141</v>
      </c>
      <c r="J90" s="220"/>
      <c r="K90" s="220"/>
      <c r="L90" s="69"/>
      <c r="M90" s="70"/>
      <c r="N90" s="71"/>
      <c r="O90" s="72"/>
      <c r="P90" s="73"/>
      <c r="Q90" s="74"/>
      <c r="R90" s="10"/>
    </row>
    <row r="91" spans="1:18" ht="25">
      <c r="A91" s="532" t="s">
        <v>1630</v>
      </c>
      <c r="B91" s="532" t="s">
        <v>1666</v>
      </c>
      <c r="C91" s="667" t="s">
        <v>92</v>
      </c>
      <c r="D91" s="214"/>
      <c r="E91" s="575">
        <v>2.75</v>
      </c>
      <c r="F91" s="217">
        <f t="shared" si="0"/>
        <v>3.9930000000000008</v>
      </c>
      <c r="G91" s="218">
        <f t="shared" si="1"/>
        <v>6.1710000000000003</v>
      </c>
      <c r="H91" s="57"/>
      <c r="I91" s="219" t="s">
        <v>141</v>
      </c>
      <c r="J91" s="220"/>
      <c r="K91" s="220"/>
      <c r="L91" s="69"/>
      <c r="M91" s="70"/>
      <c r="N91" s="71"/>
      <c r="O91" s="72"/>
      <c r="P91" s="73"/>
      <c r="Q91" s="74"/>
      <c r="R91" s="10"/>
    </row>
    <row r="92" spans="1:18" ht="25">
      <c r="A92" s="532" t="s">
        <v>1630</v>
      </c>
      <c r="B92" s="532" t="s">
        <v>1666</v>
      </c>
      <c r="C92" s="667" t="s">
        <v>92</v>
      </c>
      <c r="D92" s="214"/>
      <c r="E92" s="575">
        <v>2.95</v>
      </c>
      <c r="F92" s="217">
        <f t="shared" si="0"/>
        <v>4.2834000000000012</v>
      </c>
      <c r="G92" s="218">
        <f t="shared" si="1"/>
        <v>6.6198000000000006</v>
      </c>
      <c r="H92" s="57"/>
      <c r="I92" s="219" t="s">
        <v>141</v>
      </c>
      <c r="J92" s="220"/>
      <c r="K92" s="220"/>
      <c r="L92" s="69"/>
      <c r="M92" s="70"/>
      <c r="N92" s="71"/>
      <c r="O92" s="72"/>
      <c r="P92" s="73"/>
      <c r="Q92" s="74"/>
      <c r="R92" s="10"/>
    </row>
    <row r="93" spans="1:18" ht="25">
      <c r="A93" s="532" t="s">
        <v>1630</v>
      </c>
      <c r="B93" s="532" t="s">
        <v>1667</v>
      </c>
      <c r="C93" s="667" t="s">
        <v>92</v>
      </c>
      <c r="D93" s="214"/>
      <c r="E93" s="575">
        <v>2.75</v>
      </c>
      <c r="F93" s="217">
        <f t="shared" si="0"/>
        <v>3.9930000000000008</v>
      </c>
      <c r="G93" s="218">
        <f t="shared" si="1"/>
        <v>6.1710000000000003</v>
      </c>
      <c r="H93" s="57"/>
      <c r="I93" s="219" t="s">
        <v>141</v>
      </c>
      <c r="J93" s="220"/>
      <c r="K93" s="220"/>
      <c r="L93" s="69"/>
      <c r="M93" s="70"/>
      <c r="N93" s="71"/>
      <c r="O93" s="72"/>
      <c r="P93" s="73"/>
      <c r="Q93" s="74"/>
      <c r="R93" s="10"/>
    </row>
    <row r="94" spans="1:18" ht="25">
      <c r="A94" s="532" t="s">
        <v>1630</v>
      </c>
      <c r="B94" s="532" t="s">
        <v>1668</v>
      </c>
      <c r="C94" s="667" t="s">
        <v>92</v>
      </c>
      <c r="D94" s="214"/>
      <c r="E94" s="575">
        <v>2.95</v>
      </c>
      <c r="F94" s="217">
        <f t="shared" si="0"/>
        <v>4.2834000000000012</v>
      </c>
      <c r="G94" s="218">
        <f t="shared" si="1"/>
        <v>6.6198000000000006</v>
      </c>
      <c r="H94" s="57"/>
      <c r="I94" s="219" t="s">
        <v>141</v>
      </c>
      <c r="J94" s="220"/>
      <c r="K94" s="220"/>
      <c r="L94" s="69"/>
      <c r="M94" s="70"/>
      <c r="N94" s="71"/>
      <c r="O94" s="72"/>
      <c r="P94" s="73"/>
      <c r="Q94" s="74"/>
      <c r="R94" s="10"/>
    </row>
    <row r="95" spans="1:18" ht="25">
      <c r="A95" s="532" t="s">
        <v>1630</v>
      </c>
      <c r="B95" s="532" t="s">
        <v>1669</v>
      </c>
      <c r="C95" s="667" t="s">
        <v>92</v>
      </c>
      <c r="D95" s="214"/>
      <c r="E95" s="575">
        <v>2.75</v>
      </c>
      <c r="F95" s="217">
        <f t="shared" si="0"/>
        <v>3.9930000000000008</v>
      </c>
      <c r="G95" s="218">
        <f t="shared" si="1"/>
        <v>6.1710000000000003</v>
      </c>
      <c r="H95" s="57"/>
      <c r="I95" s="219" t="s">
        <v>141</v>
      </c>
      <c r="J95" s="220"/>
      <c r="K95" s="220"/>
      <c r="L95" s="69"/>
      <c r="M95" s="70"/>
      <c r="N95" s="71"/>
      <c r="O95" s="72"/>
      <c r="P95" s="73"/>
      <c r="Q95" s="74"/>
      <c r="R95" s="10"/>
    </row>
    <row r="96" spans="1:18" ht="25">
      <c r="A96" s="532" t="s">
        <v>1630</v>
      </c>
      <c r="B96" s="532" t="s">
        <v>1669</v>
      </c>
      <c r="C96" s="667" t="s">
        <v>92</v>
      </c>
      <c r="D96" s="214"/>
      <c r="E96" s="575">
        <v>2.95</v>
      </c>
      <c r="F96" s="217">
        <f t="shared" si="0"/>
        <v>4.2834000000000012</v>
      </c>
      <c r="G96" s="218">
        <f t="shared" si="1"/>
        <v>6.6198000000000006</v>
      </c>
      <c r="H96" s="57"/>
      <c r="I96" s="219" t="s">
        <v>141</v>
      </c>
      <c r="J96" s="220"/>
      <c r="K96" s="220"/>
      <c r="L96" s="69"/>
      <c r="M96" s="70"/>
      <c r="N96" s="71"/>
      <c r="O96" s="72"/>
      <c r="P96" s="73"/>
      <c r="Q96" s="74"/>
      <c r="R96" s="10"/>
    </row>
    <row r="97" spans="1:18" ht="25">
      <c r="A97" s="532" t="s">
        <v>1630</v>
      </c>
      <c r="B97" s="532" t="s">
        <v>1670</v>
      </c>
      <c r="C97" s="667" t="s">
        <v>92</v>
      </c>
      <c r="D97" s="214"/>
      <c r="E97" s="575">
        <v>3.25</v>
      </c>
      <c r="F97" s="217">
        <f t="shared" si="0"/>
        <v>4.7190000000000003</v>
      </c>
      <c r="G97" s="218">
        <f t="shared" si="1"/>
        <v>7.2930000000000001</v>
      </c>
      <c r="H97" s="57"/>
      <c r="I97" s="219" t="s">
        <v>141</v>
      </c>
      <c r="J97" s="220"/>
      <c r="K97" s="220"/>
      <c r="L97" s="69"/>
      <c r="M97" s="70"/>
      <c r="N97" s="71"/>
      <c r="O97" s="72"/>
      <c r="P97" s="73"/>
      <c r="Q97" s="74"/>
      <c r="R97" s="10"/>
    </row>
    <row r="98" spans="1:18" ht="25">
      <c r="A98" s="532" t="s">
        <v>1630</v>
      </c>
      <c r="B98" s="532" t="s">
        <v>1671</v>
      </c>
      <c r="C98" s="667" t="s">
        <v>92</v>
      </c>
      <c r="D98" s="214"/>
      <c r="E98" s="575">
        <v>2.75</v>
      </c>
      <c r="F98" s="217">
        <f t="shared" si="0"/>
        <v>3.9930000000000008</v>
      </c>
      <c r="G98" s="218">
        <f t="shared" si="1"/>
        <v>6.1710000000000003</v>
      </c>
      <c r="H98" s="57"/>
      <c r="I98" s="219" t="s">
        <v>141</v>
      </c>
      <c r="J98" s="220"/>
      <c r="K98" s="220"/>
      <c r="L98" s="69"/>
      <c r="M98" s="70"/>
      <c r="N98" s="71"/>
      <c r="O98" s="72"/>
      <c r="P98" s="73"/>
      <c r="Q98" s="74"/>
      <c r="R98" s="10"/>
    </row>
    <row r="99" spans="1:18" ht="25">
      <c r="A99" s="532" t="s">
        <v>1630</v>
      </c>
      <c r="B99" s="532" t="s">
        <v>1672</v>
      </c>
      <c r="C99" s="667" t="s">
        <v>92</v>
      </c>
      <c r="D99" s="214"/>
      <c r="E99" s="575">
        <v>2.95</v>
      </c>
      <c r="F99" s="217">
        <f t="shared" si="0"/>
        <v>4.2834000000000012</v>
      </c>
      <c r="G99" s="218">
        <f t="shared" si="1"/>
        <v>6.6198000000000006</v>
      </c>
      <c r="H99" s="57"/>
      <c r="I99" s="219" t="s">
        <v>141</v>
      </c>
      <c r="J99" s="220"/>
      <c r="K99" s="220"/>
      <c r="L99" s="69"/>
      <c r="M99" s="70"/>
      <c r="N99" s="71"/>
      <c r="O99" s="72"/>
      <c r="P99" s="73"/>
      <c r="Q99" s="74"/>
      <c r="R99" s="10"/>
    </row>
    <row r="100" spans="1:18" ht="25">
      <c r="A100" s="532" t="s">
        <v>1630</v>
      </c>
      <c r="B100" s="532" t="s">
        <v>1673</v>
      </c>
      <c r="C100" s="667" t="s">
        <v>92</v>
      </c>
      <c r="D100" s="214"/>
      <c r="E100" s="575">
        <v>2.36</v>
      </c>
      <c r="F100" s="217">
        <f t="shared" si="0"/>
        <v>3.4267200000000004</v>
      </c>
      <c r="G100" s="218">
        <f t="shared" si="1"/>
        <v>5.2958400000000001</v>
      </c>
      <c r="H100" s="57"/>
      <c r="I100" s="219" t="s">
        <v>141</v>
      </c>
      <c r="J100" s="220"/>
      <c r="K100" s="220"/>
      <c r="L100" s="69"/>
      <c r="M100" s="70"/>
      <c r="N100" s="71"/>
      <c r="O100" s="72"/>
      <c r="P100" s="73"/>
      <c r="Q100" s="74"/>
      <c r="R100" s="10"/>
    </row>
    <row r="101" spans="1:18" ht="25">
      <c r="A101" s="532" t="s">
        <v>1630</v>
      </c>
      <c r="B101" s="532" t="s">
        <v>1674</v>
      </c>
      <c r="C101" s="667" t="s">
        <v>92</v>
      </c>
      <c r="D101" s="214"/>
      <c r="E101" s="575">
        <v>2.62</v>
      </c>
      <c r="F101" s="217">
        <f t="shared" si="0"/>
        <v>3.804240000000001</v>
      </c>
      <c r="G101" s="218">
        <f t="shared" si="1"/>
        <v>5.8792800000000005</v>
      </c>
      <c r="H101" s="57"/>
      <c r="I101" s="219" t="s">
        <v>141</v>
      </c>
      <c r="J101" s="220"/>
      <c r="K101" s="220"/>
      <c r="L101" s="69"/>
      <c r="M101" s="70"/>
      <c r="N101" s="71"/>
      <c r="O101" s="72"/>
      <c r="P101" s="73"/>
      <c r="Q101" s="74"/>
      <c r="R101" s="10"/>
    </row>
    <row r="102" spans="1:18" ht="25">
      <c r="A102" s="532" t="s">
        <v>1630</v>
      </c>
      <c r="B102" s="532" t="s">
        <v>1675</v>
      </c>
      <c r="C102" s="667" t="s">
        <v>92</v>
      </c>
      <c r="D102" s="214"/>
      <c r="E102" s="575">
        <v>2.59</v>
      </c>
      <c r="F102" s="217">
        <f t="shared" si="0"/>
        <v>3.7606800000000002</v>
      </c>
      <c r="G102" s="218">
        <f t="shared" si="1"/>
        <v>5.81196</v>
      </c>
      <c r="H102" s="57"/>
      <c r="I102" s="219" t="s">
        <v>141</v>
      </c>
      <c r="J102" s="220"/>
      <c r="K102" s="220"/>
      <c r="L102" s="69"/>
      <c r="M102" s="70"/>
      <c r="N102" s="71"/>
      <c r="O102" s="72"/>
      <c r="P102" s="73"/>
      <c r="Q102" s="74"/>
      <c r="R102" s="10"/>
    </row>
    <row r="103" spans="1:18" ht="25">
      <c r="A103" s="532" t="s">
        <v>1630</v>
      </c>
      <c r="B103" s="541" t="s">
        <v>1676</v>
      </c>
      <c r="C103" s="62" t="s">
        <v>92</v>
      </c>
      <c r="D103" s="214"/>
      <c r="E103" s="575">
        <v>2.37</v>
      </c>
      <c r="F103" s="217">
        <f t="shared" si="0"/>
        <v>3.4412400000000005</v>
      </c>
      <c r="G103" s="218">
        <f t="shared" si="1"/>
        <v>5.3182799999999997</v>
      </c>
      <c r="H103" s="57"/>
      <c r="I103" s="219" t="s">
        <v>95</v>
      </c>
      <c r="J103" s="220"/>
      <c r="K103" s="220"/>
      <c r="L103" s="69"/>
      <c r="M103" s="70"/>
      <c r="N103" s="71"/>
      <c r="O103" s="72"/>
      <c r="P103" s="73"/>
      <c r="Q103" s="74"/>
      <c r="R103" s="10"/>
    </row>
    <row r="104" spans="1:18" ht="25">
      <c r="A104" s="532" t="s">
        <v>1630</v>
      </c>
      <c r="B104" s="541" t="s">
        <v>1677</v>
      </c>
      <c r="C104" s="62" t="s">
        <v>92</v>
      </c>
      <c r="D104" s="214"/>
      <c r="E104" s="575">
        <v>3.5</v>
      </c>
      <c r="F104" s="217">
        <f t="shared" si="0"/>
        <v>5.0820000000000007</v>
      </c>
      <c r="G104" s="218">
        <f t="shared" si="1"/>
        <v>7.8540000000000001</v>
      </c>
      <c r="H104" s="57"/>
      <c r="I104" s="219" t="s">
        <v>95</v>
      </c>
      <c r="J104" s="220"/>
      <c r="K104" s="220"/>
      <c r="L104" s="69"/>
      <c r="M104" s="70"/>
      <c r="N104" s="71"/>
      <c r="O104" s="72"/>
      <c r="P104" s="73"/>
      <c r="Q104" s="74"/>
      <c r="R104" s="10"/>
    </row>
    <row r="105" spans="1:18" ht="25">
      <c r="A105" s="532" t="s">
        <v>1630</v>
      </c>
      <c r="B105" s="541" t="s">
        <v>1678</v>
      </c>
      <c r="C105" s="62" t="s">
        <v>92</v>
      </c>
      <c r="D105" s="214"/>
      <c r="E105" s="575">
        <v>2.69</v>
      </c>
      <c r="F105" s="217">
        <f t="shared" si="0"/>
        <v>3.9058800000000007</v>
      </c>
      <c r="G105" s="218">
        <f t="shared" si="1"/>
        <v>6.0363600000000002</v>
      </c>
      <c r="H105" s="57"/>
      <c r="I105" s="219" t="s">
        <v>95</v>
      </c>
      <c r="J105" s="220"/>
      <c r="K105" s="220"/>
      <c r="L105" s="69"/>
      <c r="M105" s="70"/>
      <c r="N105" s="71"/>
      <c r="O105" s="72"/>
      <c r="P105" s="73"/>
      <c r="Q105" s="74"/>
      <c r="R105" s="10"/>
    </row>
    <row r="106" spans="1:18" ht="25">
      <c r="A106" s="532" t="s">
        <v>1630</v>
      </c>
      <c r="B106" s="541" t="s">
        <v>1679</v>
      </c>
      <c r="C106" s="62" t="s">
        <v>92</v>
      </c>
      <c r="D106" s="214"/>
      <c r="E106" s="575">
        <v>2.2000000000000002</v>
      </c>
      <c r="F106" s="217">
        <f t="shared" si="0"/>
        <v>3.1944000000000008</v>
      </c>
      <c r="G106" s="218">
        <f t="shared" si="1"/>
        <v>4.9368000000000007</v>
      </c>
      <c r="H106" s="57"/>
      <c r="I106" s="219" t="s">
        <v>95</v>
      </c>
      <c r="J106" s="220"/>
      <c r="K106" s="220"/>
      <c r="L106" s="69"/>
      <c r="M106" s="70"/>
      <c r="N106" s="71"/>
      <c r="O106" s="72"/>
      <c r="P106" s="73"/>
      <c r="Q106" s="74"/>
      <c r="R106" s="10"/>
    </row>
    <row r="107" spans="1:18" ht="25">
      <c r="A107" s="532" t="s">
        <v>1630</v>
      </c>
      <c r="B107" s="541" t="s">
        <v>1680</v>
      </c>
      <c r="C107" s="62" t="s">
        <v>92</v>
      </c>
      <c r="D107" s="214"/>
      <c r="E107" s="575">
        <v>2.2000000000000002</v>
      </c>
      <c r="F107" s="217">
        <f t="shared" si="0"/>
        <v>3.1944000000000008</v>
      </c>
      <c r="G107" s="218">
        <f t="shared" si="1"/>
        <v>4.9368000000000007</v>
      </c>
      <c r="H107" s="57"/>
      <c r="I107" s="219" t="s">
        <v>95</v>
      </c>
      <c r="J107" s="220"/>
      <c r="K107" s="220"/>
      <c r="L107" s="69"/>
      <c r="M107" s="70"/>
      <c r="N107" s="71"/>
      <c r="O107" s="72"/>
      <c r="P107" s="73"/>
      <c r="Q107" s="74"/>
      <c r="R107" s="10"/>
    </row>
    <row r="108" spans="1:18" ht="25">
      <c r="A108" s="532" t="s">
        <v>1630</v>
      </c>
      <c r="B108" s="541" t="s">
        <v>1681</v>
      </c>
      <c r="C108" s="62" t="s">
        <v>92</v>
      </c>
      <c r="D108" s="214"/>
      <c r="E108" s="575">
        <v>2.2000000000000002</v>
      </c>
      <c r="F108" s="217">
        <f t="shared" si="0"/>
        <v>3.1944000000000008</v>
      </c>
      <c r="G108" s="218">
        <f t="shared" si="1"/>
        <v>4.9368000000000007</v>
      </c>
      <c r="H108" s="57"/>
      <c r="I108" s="219" t="s">
        <v>95</v>
      </c>
      <c r="J108" s="220"/>
      <c r="K108" s="220"/>
      <c r="L108" s="69"/>
      <c r="M108" s="70"/>
      <c r="N108" s="71"/>
      <c r="O108" s="72"/>
      <c r="P108" s="73"/>
      <c r="Q108" s="74"/>
      <c r="R108" s="10"/>
    </row>
    <row r="109" spans="1:18" ht="25">
      <c r="A109" s="532" t="s">
        <v>1630</v>
      </c>
      <c r="B109" s="532" t="s">
        <v>1682</v>
      </c>
      <c r="C109" s="62" t="s">
        <v>92</v>
      </c>
      <c r="D109" s="214"/>
      <c r="E109" s="575">
        <v>2.2000000000000002</v>
      </c>
      <c r="F109" s="217">
        <f t="shared" si="0"/>
        <v>3.1944000000000008</v>
      </c>
      <c r="G109" s="218">
        <f t="shared" si="1"/>
        <v>4.9368000000000007</v>
      </c>
      <c r="H109" s="57"/>
      <c r="I109" s="219" t="s">
        <v>95</v>
      </c>
      <c r="J109" s="220"/>
      <c r="K109" s="220"/>
      <c r="L109" s="69"/>
      <c r="M109" s="70"/>
      <c r="N109" s="71"/>
      <c r="O109" s="72"/>
      <c r="P109" s="73"/>
      <c r="Q109" s="74"/>
      <c r="R109" s="10"/>
    </row>
    <row r="110" spans="1:18" ht="25">
      <c r="A110" s="532" t="s">
        <v>1630</v>
      </c>
      <c r="B110" s="532" t="s">
        <v>1683</v>
      </c>
      <c r="C110" s="62" t="s">
        <v>92</v>
      </c>
      <c r="D110" s="214"/>
      <c r="E110" s="575">
        <v>3.03</v>
      </c>
      <c r="F110" s="217">
        <f t="shared" si="0"/>
        <v>4.3995600000000001</v>
      </c>
      <c r="G110" s="218">
        <f t="shared" si="1"/>
        <v>6.7993199999999998</v>
      </c>
      <c r="H110" s="57"/>
      <c r="I110" s="219" t="s">
        <v>95</v>
      </c>
      <c r="J110" s="220"/>
      <c r="K110" s="220"/>
      <c r="L110" s="69"/>
      <c r="M110" s="70"/>
      <c r="N110" s="71"/>
      <c r="O110" s="72"/>
      <c r="P110" s="73"/>
      <c r="Q110" s="74"/>
      <c r="R110" s="10"/>
    </row>
    <row r="111" spans="1:18" ht="25">
      <c r="A111" s="532" t="s">
        <v>1630</v>
      </c>
      <c r="B111" s="532" t="s">
        <v>1684</v>
      </c>
      <c r="C111" s="62" t="s">
        <v>92</v>
      </c>
      <c r="D111" s="214"/>
      <c r="E111" s="575">
        <v>2.75</v>
      </c>
      <c r="F111" s="217">
        <f t="shared" si="0"/>
        <v>3.9930000000000008</v>
      </c>
      <c r="G111" s="218">
        <f t="shared" si="1"/>
        <v>6.1710000000000003</v>
      </c>
      <c r="H111" s="57"/>
      <c r="I111" s="219" t="s">
        <v>95</v>
      </c>
      <c r="J111" s="220"/>
      <c r="K111" s="220"/>
      <c r="L111" s="69"/>
      <c r="M111" s="70"/>
      <c r="N111" s="71"/>
      <c r="O111" s="72"/>
      <c r="P111" s="73"/>
      <c r="Q111" s="74"/>
      <c r="R111" s="10"/>
    </row>
    <row r="112" spans="1:18" ht="25">
      <c r="A112" s="532" t="s">
        <v>1630</v>
      </c>
      <c r="B112" s="532" t="s">
        <v>1685</v>
      </c>
      <c r="C112" s="62" t="s">
        <v>92</v>
      </c>
      <c r="D112" s="214"/>
      <c r="E112" s="575">
        <v>2.75</v>
      </c>
      <c r="F112" s="217">
        <f t="shared" si="0"/>
        <v>3.9930000000000008</v>
      </c>
      <c r="G112" s="218">
        <f t="shared" si="1"/>
        <v>6.1710000000000003</v>
      </c>
      <c r="H112" s="57"/>
      <c r="I112" s="219" t="s">
        <v>95</v>
      </c>
      <c r="J112" s="220"/>
      <c r="K112" s="220"/>
      <c r="L112" s="69"/>
      <c r="M112" s="70"/>
      <c r="N112" s="71"/>
      <c r="O112" s="72"/>
      <c r="P112" s="73"/>
      <c r="Q112" s="74"/>
      <c r="R112" s="10"/>
    </row>
    <row r="113" spans="1:18" ht="25">
      <c r="A113" s="532" t="s">
        <v>1630</v>
      </c>
      <c r="B113" s="532" t="s">
        <v>1686</v>
      </c>
      <c r="C113" s="62" t="s">
        <v>92</v>
      </c>
      <c r="D113" s="214"/>
      <c r="E113" s="567">
        <v>3.03</v>
      </c>
      <c r="F113" s="217">
        <f t="shared" si="0"/>
        <v>4.3995600000000001</v>
      </c>
      <c r="G113" s="218">
        <f t="shared" si="1"/>
        <v>6.7993199999999998</v>
      </c>
      <c r="H113" s="57"/>
      <c r="I113" s="219" t="s">
        <v>141</v>
      </c>
      <c r="J113" s="220"/>
      <c r="K113" s="220"/>
      <c r="L113" s="69"/>
      <c r="M113" s="70"/>
      <c r="N113" s="71"/>
      <c r="O113" s="72"/>
      <c r="P113" s="73"/>
      <c r="Q113" s="74"/>
      <c r="R113" s="10"/>
    </row>
    <row r="114" spans="1:18" ht="25">
      <c r="A114" s="532" t="s">
        <v>1630</v>
      </c>
      <c r="B114" s="532" t="s">
        <v>1687</v>
      </c>
      <c r="C114" s="62" t="s">
        <v>92</v>
      </c>
      <c r="D114" s="214"/>
      <c r="E114" s="567">
        <v>3.03</v>
      </c>
      <c r="F114" s="217">
        <f t="shared" si="0"/>
        <v>4.3995600000000001</v>
      </c>
      <c r="G114" s="218">
        <f t="shared" si="1"/>
        <v>6.7993199999999998</v>
      </c>
      <c r="H114" s="57"/>
      <c r="I114" s="219" t="s">
        <v>141</v>
      </c>
      <c r="J114" s="220"/>
      <c r="K114" s="220"/>
      <c r="L114" s="69"/>
      <c r="M114" s="70"/>
      <c r="N114" s="71"/>
      <c r="O114" s="72"/>
      <c r="P114" s="73"/>
      <c r="Q114" s="74"/>
      <c r="R114" s="10"/>
    </row>
    <row r="115" spans="1:18" ht="25">
      <c r="A115" s="532" t="s">
        <v>1630</v>
      </c>
      <c r="B115" s="532" t="s">
        <v>1688</v>
      </c>
      <c r="C115" s="62" t="s">
        <v>92</v>
      </c>
      <c r="D115" s="214"/>
      <c r="E115" s="567">
        <v>3.03</v>
      </c>
      <c r="F115" s="217">
        <f t="shared" si="0"/>
        <v>4.3995600000000001</v>
      </c>
      <c r="G115" s="218">
        <f t="shared" si="1"/>
        <v>6.7993199999999998</v>
      </c>
      <c r="H115" s="57"/>
      <c r="I115" s="219" t="s">
        <v>141</v>
      </c>
      <c r="J115" s="220"/>
      <c r="K115" s="220"/>
      <c r="L115" s="69"/>
      <c r="M115" s="70"/>
      <c r="N115" s="71"/>
      <c r="O115" s="72"/>
      <c r="P115" s="73"/>
      <c r="Q115" s="74"/>
      <c r="R115" s="10"/>
    </row>
    <row r="116" spans="1:18" ht="25">
      <c r="A116" s="532" t="s">
        <v>1630</v>
      </c>
      <c r="B116" s="532" t="s">
        <v>1689</v>
      </c>
      <c r="C116" s="62" t="s">
        <v>92</v>
      </c>
      <c r="D116" s="214"/>
      <c r="E116" s="567">
        <v>3.03</v>
      </c>
      <c r="F116" s="217">
        <f t="shared" si="0"/>
        <v>4.3995600000000001</v>
      </c>
      <c r="G116" s="218">
        <f t="shared" si="1"/>
        <v>6.7993199999999998</v>
      </c>
      <c r="H116" s="57"/>
      <c r="I116" s="219" t="s">
        <v>141</v>
      </c>
      <c r="J116" s="220"/>
      <c r="K116" s="220"/>
      <c r="L116" s="69"/>
      <c r="M116" s="70"/>
      <c r="N116" s="71"/>
      <c r="O116" s="72"/>
      <c r="P116" s="73"/>
      <c r="Q116" s="74"/>
      <c r="R116" s="10"/>
    </row>
    <row r="117" spans="1:18" ht="25">
      <c r="A117" s="532" t="s">
        <v>1630</v>
      </c>
      <c r="B117" s="532" t="s">
        <v>1690</v>
      </c>
      <c r="C117" s="62" t="s">
        <v>92</v>
      </c>
      <c r="D117" s="214"/>
      <c r="E117" s="567">
        <v>3.03</v>
      </c>
      <c r="F117" s="217">
        <f t="shared" si="0"/>
        <v>4.3995600000000001</v>
      </c>
      <c r="G117" s="218">
        <f t="shared" si="1"/>
        <v>6.7993199999999998</v>
      </c>
      <c r="H117" s="57"/>
      <c r="I117" s="219" t="s">
        <v>141</v>
      </c>
      <c r="J117" s="220"/>
      <c r="K117" s="220"/>
      <c r="L117" s="69"/>
      <c r="M117" s="70"/>
      <c r="N117" s="71"/>
      <c r="O117" s="72"/>
      <c r="P117" s="73"/>
      <c r="Q117" s="74"/>
      <c r="R117" s="10"/>
    </row>
    <row r="118" spans="1:18" ht="25">
      <c r="A118" s="532" t="s">
        <v>1630</v>
      </c>
      <c r="B118" s="532" t="s">
        <v>1691</v>
      </c>
      <c r="C118" s="62" t="s">
        <v>92</v>
      </c>
      <c r="D118" s="214"/>
      <c r="E118" s="567">
        <v>3.03</v>
      </c>
      <c r="F118" s="217">
        <f t="shared" si="0"/>
        <v>4.3995600000000001</v>
      </c>
      <c r="G118" s="218">
        <f t="shared" si="1"/>
        <v>6.7993199999999998</v>
      </c>
      <c r="H118" s="57"/>
      <c r="I118" s="219" t="s">
        <v>141</v>
      </c>
      <c r="J118" s="220"/>
      <c r="K118" s="220"/>
      <c r="L118" s="69"/>
      <c r="M118" s="70"/>
      <c r="N118" s="71"/>
      <c r="O118" s="72"/>
      <c r="P118" s="73"/>
      <c r="Q118" s="74"/>
      <c r="R118" s="10"/>
    </row>
    <row r="119" spans="1:18" ht="25">
      <c r="A119" s="532" t="s">
        <v>1630</v>
      </c>
      <c r="B119" s="532" t="s">
        <v>1692</v>
      </c>
      <c r="C119" s="62" t="s">
        <v>92</v>
      </c>
      <c r="D119" s="214"/>
      <c r="E119" s="567">
        <v>2.75</v>
      </c>
      <c r="F119" s="217">
        <f t="shared" si="0"/>
        <v>3.9930000000000008</v>
      </c>
      <c r="G119" s="218">
        <f t="shared" si="1"/>
        <v>6.1710000000000003</v>
      </c>
      <c r="H119" s="57"/>
      <c r="I119" s="219" t="s">
        <v>141</v>
      </c>
      <c r="J119" s="220"/>
      <c r="K119" s="220"/>
      <c r="L119" s="69"/>
      <c r="M119" s="70"/>
      <c r="N119" s="71"/>
      <c r="O119" s="72"/>
      <c r="P119" s="73"/>
      <c r="Q119" s="74"/>
      <c r="R119" s="10"/>
    </row>
    <row r="120" spans="1:18" ht="25">
      <c r="A120" s="532" t="s">
        <v>1630</v>
      </c>
      <c r="B120" s="532" t="s">
        <v>1693</v>
      </c>
      <c r="C120" s="62" t="s">
        <v>92</v>
      </c>
      <c r="D120" s="214"/>
      <c r="E120" s="567">
        <v>2.75</v>
      </c>
      <c r="F120" s="217">
        <f t="shared" si="0"/>
        <v>3.9930000000000008</v>
      </c>
      <c r="G120" s="218">
        <f t="shared" si="1"/>
        <v>6.1710000000000003</v>
      </c>
      <c r="H120" s="57"/>
      <c r="I120" s="219" t="s">
        <v>141</v>
      </c>
      <c r="J120" s="220"/>
      <c r="K120" s="220"/>
      <c r="L120" s="69"/>
      <c r="M120" s="70"/>
      <c r="N120" s="71"/>
      <c r="O120" s="72"/>
      <c r="P120" s="73"/>
      <c r="Q120" s="74"/>
      <c r="R120" s="10"/>
    </row>
    <row r="121" spans="1:18" ht="25">
      <c r="A121" s="532" t="s">
        <v>1630</v>
      </c>
      <c r="B121" s="532" t="s">
        <v>1694</v>
      </c>
      <c r="C121" s="62" t="s">
        <v>92</v>
      </c>
      <c r="D121" s="214"/>
      <c r="E121" s="567">
        <v>2.75</v>
      </c>
      <c r="F121" s="217">
        <f t="shared" si="0"/>
        <v>3.9930000000000008</v>
      </c>
      <c r="G121" s="218">
        <f t="shared" si="1"/>
        <v>6.1710000000000003</v>
      </c>
      <c r="H121" s="57"/>
      <c r="I121" s="219" t="s">
        <v>141</v>
      </c>
      <c r="J121" s="220"/>
      <c r="K121" s="220"/>
      <c r="L121" s="69"/>
      <c r="M121" s="70"/>
      <c r="N121" s="71"/>
      <c r="O121" s="72"/>
      <c r="P121" s="73"/>
      <c r="Q121" s="74"/>
      <c r="R121" s="10"/>
    </row>
    <row r="122" spans="1:18" ht="25">
      <c r="A122" s="532" t="s">
        <v>1630</v>
      </c>
      <c r="B122" s="532" t="s">
        <v>1695</v>
      </c>
      <c r="C122" s="62" t="s">
        <v>92</v>
      </c>
      <c r="D122" s="214"/>
      <c r="E122" s="567">
        <v>2.75</v>
      </c>
      <c r="F122" s="217">
        <f t="shared" si="0"/>
        <v>3.9930000000000008</v>
      </c>
      <c r="G122" s="218">
        <f t="shared" si="1"/>
        <v>6.1710000000000003</v>
      </c>
      <c r="H122" s="57"/>
      <c r="I122" s="219" t="s">
        <v>141</v>
      </c>
      <c r="J122" s="220"/>
      <c r="K122" s="220"/>
      <c r="L122" s="69"/>
      <c r="M122" s="70"/>
      <c r="N122" s="71"/>
      <c r="O122" s="72"/>
      <c r="P122" s="73"/>
      <c r="Q122" s="74"/>
      <c r="R122" s="10"/>
    </row>
    <row r="123" spans="1:18" ht="25">
      <c r="A123" s="532" t="s">
        <v>1630</v>
      </c>
      <c r="B123" s="532" t="s">
        <v>1696</v>
      </c>
      <c r="C123" s="62" t="s">
        <v>92</v>
      </c>
      <c r="D123" s="214"/>
      <c r="E123" s="567">
        <v>2.75</v>
      </c>
      <c r="F123" s="217">
        <f t="shared" si="0"/>
        <v>3.9930000000000008</v>
      </c>
      <c r="G123" s="218">
        <f t="shared" si="1"/>
        <v>6.1710000000000003</v>
      </c>
      <c r="H123" s="57"/>
      <c r="I123" s="219" t="s">
        <v>113</v>
      </c>
      <c r="J123" s="220"/>
      <c r="K123" s="220"/>
      <c r="L123" s="69"/>
      <c r="M123" s="70"/>
      <c r="N123" s="71"/>
      <c r="O123" s="72"/>
      <c r="P123" s="73"/>
      <c r="Q123" s="74"/>
      <c r="R123" s="10"/>
    </row>
    <row r="124" spans="1:18" ht="25">
      <c r="A124" s="532" t="s">
        <v>1630</v>
      </c>
      <c r="B124" s="532" t="s">
        <v>1678</v>
      </c>
      <c r="C124" s="62" t="s">
        <v>92</v>
      </c>
      <c r="D124" s="214"/>
      <c r="E124" s="567">
        <v>2.75</v>
      </c>
      <c r="F124" s="217">
        <f t="shared" si="0"/>
        <v>3.9930000000000008</v>
      </c>
      <c r="G124" s="218">
        <f t="shared" si="1"/>
        <v>6.1710000000000003</v>
      </c>
      <c r="H124" s="57"/>
      <c r="I124" s="219" t="s">
        <v>113</v>
      </c>
      <c r="J124" s="220"/>
      <c r="K124" s="220"/>
      <c r="L124" s="69"/>
      <c r="M124" s="70"/>
      <c r="N124" s="71"/>
      <c r="O124" s="72"/>
      <c r="P124" s="73"/>
      <c r="Q124" s="74"/>
      <c r="R124" s="10"/>
    </row>
    <row r="125" spans="1:18" ht="25">
      <c r="A125" s="532" t="s">
        <v>1630</v>
      </c>
      <c r="B125" s="532" t="s">
        <v>1697</v>
      </c>
      <c r="C125" s="62" t="s">
        <v>92</v>
      </c>
      <c r="D125" s="214"/>
      <c r="E125" s="567">
        <v>3.03</v>
      </c>
      <c r="F125" s="714">
        <f t="shared" si="0"/>
        <v>4.3995600000000001</v>
      </c>
      <c r="G125" s="218">
        <f t="shared" si="1"/>
        <v>6.7993199999999998</v>
      </c>
      <c r="H125" s="57"/>
      <c r="I125" s="219" t="s">
        <v>132</v>
      </c>
      <c r="J125" s="220"/>
      <c r="K125" s="220"/>
      <c r="L125" s="69"/>
      <c r="M125" s="70"/>
      <c r="N125" s="71"/>
      <c r="O125" s="72"/>
      <c r="P125" s="73"/>
      <c r="Q125" s="74"/>
      <c r="R125" s="10"/>
    </row>
    <row r="126" spans="1:18" ht="25">
      <c r="A126" s="532" t="s">
        <v>1630</v>
      </c>
      <c r="B126" s="541" t="s">
        <v>1698</v>
      </c>
      <c r="C126" s="62" t="s">
        <v>92</v>
      </c>
      <c r="D126" s="214"/>
      <c r="E126" s="715">
        <v>2.75</v>
      </c>
      <c r="F126" s="714">
        <f t="shared" si="0"/>
        <v>3.9930000000000008</v>
      </c>
      <c r="G126" s="218">
        <f t="shared" si="1"/>
        <v>6.1710000000000003</v>
      </c>
      <c r="H126" s="57"/>
      <c r="I126" s="219" t="s">
        <v>132</v>
      </c>
      <c r="J126" s="220"/>
      <c r="K126" s="220"/>
      <c r="L126" s="69"/>
      <c r="M126" s="70"/>
      <c r="N126" s="71"/>
      <c r="O126" s="72"/>
      <c r="P126" s="73"/>
      <c r="Q126" s="74"/>
      <c r="R126" s="10"/>
    </row>
    <row r="127" spans="1:18" ht="25">
      <c r="A127" s="532" t="s">
        <v>1630</v>
      </c>
      <c r="B127" s="541" t="s">
        <v>1699</v>
      </c>
      <c r="C127" s="62" t="s">
        <v>92</v>
      </c>
      <c r="D127" s="214"/>
      <c r="E127" s="716">
        <v>2.75</v>
      </c>
      <c r="F127" s="217">
        <f t="shared" si="0"/>
        <v>3.9930000000000008</v>
      </c>
      <c r="G127" s="218">
        <f t="shared" si="1"/>
        <v>6.1710000000000003</v>
      </c>
      <c r="H127" s="57"/>
      <c r="I127" s="219" t="s">
        <v>124</v>
      </c>
      <c r="J127" s="220"/>
      <c r="K127" s="220"/>
      <c r="L127" s="69"/>
      <c r="M127" s="70"/>
      <c r="N127" s="71"/>
      <c r="O127" s="72"/>
      <c r="P127" s="73"/>
      <c r="Q127" s="74"/>
      <c r="R127" s="10"/>
    </row>
    <row r="128" spans="1:18" ht="25">
      <c r="A128" s="532" t="s">
        <v>1630</v>
      </c>
      <c r="B128" s="541" t="s">
        <v>1700</v>
      </c>
      <c r="C128" s="76" t="s">
        <v>92</v>
      </c>
      <c r="D128" s="214"/>
      <c r="E128" s="563">
        <v>2.75</v>
      </c>
      <c r="F128" s="217">
        <f t="shared" si="0"/>
        <v>3.9930000000000008</v>
      </c>
      <c r="G128" s="218">
        <f t="shared" si="1"/>
        <v>6.1710000000000003</v>
      </c>
      <c r="H128" s="57"/>
      <c r="I128" s="219" t="s">
        <v>124</v>
      </c>
      <c r="J128" s="220"/>
      <c r="K128" s="220"/>
      <c r="L128" s="69"/>
      <c r="M128" s="70"/>
      <c r="N128" s="71"/>
      <c r="O128" s="72"/>
      <c r="P128" s="73"/>
      <c r="Q128" s="74"/>
      <c r="R128" s="10"/>
    </row>
    <row r="129" spans="1:18" ht="25" hidden="1">
      <c r="A129" s="717" t="s">
        <v>1630</v>
      </c>
      <c r="B129" s="541" t="s">
        <v>1701</v>
      </c>
      <c r="C129" s="566" t="s">
        <v>92</v>
      </c>
      <c r="D129" s="573"/>
      <c r="E129" s="718">
        <v>2.75</v>
      </c>
      <c r="F129" s="228">
        <f t="shared" si="0"/>
        <v>3.9930000000000008</v>
      </c>
      <c r="G129" s="218">
        <f t="shared" si="1"/>
        <v>6.1710000000000003</v>
      </c>
      <c r="H129" s="57"/>
      <c r="I129" s="219" t="s">
        <v>124</v>
      </c>
      <c r="J129" s="220"/>
      <c r="K129" s="220"/>
      <c r="L129" s="69"/>
      <c r="M129" s="70"/>
      <c r="N129" s="71"/>
      <c r="O129" s="72"/>
      <c r="P129" s="73"/>
      <c r="Q129" s="74"/>
      <c r="R129" s="10"/>
    </row>
    <row r="130" spans="1:18" ht="25" hidden="1">
      <c r="A130" s="717" t="s">
        <v>1630</v>
      </c>
      <c r="B130" s="541" t="s">
        <v>1685</v>
      </c>
      <c r="C130" s="566" t="s">
        <v>92</v>
      </c>
      <c r="D130" s="573"/>
      <c r="E130" s="718">
        <v>2.75</v>
      </c>
      <c r="F130" s="228">
        <f t="shared" si="0"/>
        <v>3.9930000000000008</v>
      </c>
      <c r="G130" s="218">
        <f t="shared" si="1"/>
        <v>6.1710000000000003</v>
      </c>
      <c r="H130" s="57"/>
      <c r="I130" s="219" t="s">
        <v>124</v>
      </c>
      <c r="J130" s="220"/>
      <c r="K130" s="220"/>
      <c r="L130" s="69"/>
      <c r="M130" s="70"/>
      <c r="N130" s="71"/>
      <c r="O130" s="72"/>
      <c r="P130" s="73"/>
      <c r="Q130" s="74"/>
      <c r="R130" s="10"/>
    </row>
    <row r="131" spans="1:18" ht="25" hidden="1">
      <c r="A131" s="717" t="s">
        <v>1630</v>
      </c>
      <c r="B131" s="541" t="s">
        <v>1686</v>
      </c>
      <c r="C131" s="566" t="s">
        <v>92</v>
      </c>
      <c r="D131" s="573"/>
      <c r="E131" s="719">
        <v>3.03</v>
      </c>
      <c r="F131" s="228">
        <f t="shared" si="0"/>
        <v>4.3995600000000001</v>
      </c>
      <c r="G131" s="218">
        <f t="shared" si="1"/>
        <v>6.7993199999999998</v>
      </c>
      <c r="H131" s="57"/>
      <c r="I131" s="219" t="s">
        <v>124</v>
      </c>
      <c r="J131" s="220"/>
      <c r="K131" s="220"/>
      <c r="L131" s="69"/>
      <c r="M131" s="70"/>
      <c r="N131" s="71"/>
      <c r="O131" s="72"/>
      <c r="P131" s="73"/>
      <c r="Q131" s="74"/>
      <c r="R131" s="10"/>
    </row>
    <row r="132" spans="1:18" ht="25" hidden="1">
      <c r="A132" s="717" t="s">
        <v>1630</v>
      </c>
      <c r="B132" s="541" t="s">
        <v>1687</v>
      </c>
      <c r="C132" s="566" t="s">
        <v>92</v>
      </c>
      <c r="D132" s="573"/>
      <c r="E132" s="567">
        <v>3.03</v>
      </c>
      <c r="F132" s="228">
        <f t="shared" si="0"/>
        <v>4.3995600000000001</v>
      </c>
      <c r="G132" s="218">
        <f t="shared" si="1"/>
        <v>6.7993199999999998</v>
      </c>
      <c r="H132" s="57"/>
      <c r="I132" s="219" t="s">
        <v>124</v>
      </c>
      <c r="J132" s="220"/>
      <c r="K132" s="220"/>
      <c r="L132" s="69"/>
      <c r="M132" s="70"/>
      <c r="N132" s="71"/>
      <c r="O132" s="72"/>
      <c r="P132" s="73"/>
      <c r="Q132" s="74"/>
      <c r="R132" s="10"/>
    </row>
    <row r="133" spans="1:18" ht="25" hidden="1">
      <c r="A133" s="717" t="s">
        <v>1630</v>
      </c>
      <c r="B133" s="541" t="s">
        <v>1688</v>
      </c>
      <c r="C133" s="566" t="s">
        <v>92</v>
      </c>
      <c r="D133" s="573"/>
      <c r="E133" s="567">
        <v>3.03</v>
      </c>
      <c r="F133" s="228">
        <f t="shared" si="0"/>
        <v>4.3995600000000001</v>
      </c>
      <c r="G133" s="218">
        <f t="shared" si="1"/>
        <v>6.7993199999999998</v>
      </c>
      <c r="H133" s="57"/>
      <c r="I133" s="219" t="s">
        <v>124</v>
      </c>
      <c r="J133" s="220"/>
      <c r="K133" s="220"/>
      <c r="L133" s="69"/>
      <c r="M133" s="70"/>
      <c r="N133" s="71"/>
      <c r="O133" s="72"/>
      <c r="P133" s="73"/>
      <c r="Q133" s="74"/>
      <c r="R133" s="10"/>
    </row>
    <row r="134" spans="1:18" ht="25" hidden="1">
      <c r="A134" s="717" t="s">
        <v>1630</v>
      </c>
      <c r="B134" s="541" t="s">
        <v>1702</v>
      </c>
      <c r="C134" s="566" t="s">
        <v>92</v>
      </c>
      <c r="D134" s="573"/>
      <c r="E134" s="567">
        <v>3.03</v>
      </c>
      <c r="F134" s="228">
        <f t="shared" si="0"/>
        <v>4.3995600000000001</v>
      </c>
      <c r="G134" s="218">
        <f t="shared" si="1"/>
        <v>6.7993199999999998</v>
      </c>
      <c r="H134" s="57"/>
      <c r="I134" s="219" t="s">
        <v>124</v>
      </c>
      <c r="J134" s="220"/>
      <c r="K134" s="220"/>
      <c r="L134" s="69"/>
      <c r="M134" s="70"/>
      <c r="N134" s="71"/>
      <c r="O134" s="72"/>
      <c r="P134" s="73"/>
      <c r="Q134" s="74"/>
      <c r="R134" s="10"/>
    </row>
    <row r="135" spans="1:18" ht="25" hidden="1">
      <c r="A135" s="717" t="s">
        <v>1630</v>
      </c>
      <c r="B135" s="541" t="s">
        <v>1703</v>
      </c>
      <c r="C135" s="566" t="s">
        <v>92</v>
      </c>
      <c r="D135" s="573"/>
      <c r="E135" s="567">
        <v>3.03</v>
      </c>
      <c r="F135" s="228">
        <f t="shared" si="0"/>
        <v>4.3995600000000001</v>
      </c>
      <c r="G135" s="218">
        <f t="shared" si="1"/>
        <v>6.7993199999999998</v>
      </c>
      <c r="H135" s="57"/>
      <c r="I135" s="219" t="s">
        <v>124</v>
      </c>
      <c r="J135" s="220"/>
      <c r="K135" s="220"/>
      <c r="L135" s="69"/>
      <c r="M135" s="70"/>
      <c r="N135" s="71"/>
      <c r="O135" s="72"/>
      <c r="P135" s="73"/>
      <c r="Q135" s="74"/>
      <c r="R135" s="10"/>
    </row>
    <row r="136" spans="1:18" ht="25" hidden="1">
      <c r="A136" s="717" t="s">
        <v>1630</v>
      </c>
      <c r="B136" s="541" t="s">
        <v>1691</v>
      </c>
      <c r="C136" s="566" t="s">
        <v>92</v>
      </c>
      <c r="D136" s="573"/>
      <c r="E136" s="567">
        <v>3.03</v>
      </c>
      <c r="F136" s="228">
        <f t="shared" si="0"/>
        <v>4.3995600000000001</v>
      </c>
      <c r="G136" s="218">
        <f t="shared" si="1"/>
        <v>6.7993199999999998</v>
      </c>
      <c r="H136" s="57"/>
      <c r="I136" s="219" t="s">
        <v>124</v>
      </c>
      <c r="J136" s="220"/>
      <c r="K136" s="220"/>
      <c r="L136" s="69"/>
      <c r="M136" s="70"/>
      <c r="N136" s="71"/>
      <c r="O136" s="72"/>
      <c r="P136" s="73"/>
      <c r="Q136" s="74"/>
      <c r="R136" s="10"/>
    </row>
    <row r="137" spans="1:18" ht="25" hidden="1">
      <c r="A137" s="717" t="s">
        <v>1630</v>
      </c>
      <c r="B137" s="541" t="s">
        <v>1692</v>
      </c>
      <c r="C137" s="566" t="s">
        <v>92</v>
      </c>
      <c r="D137" s="573"/>
      <c r="E137" s="567">
        <v>2.75</v>
      </c>
      <c r="F137" s="228">
        <f t="shared" si="0"/>
        <v>3.9930000000000008</v>
      </c>
      <c r="G137" s="218">
        <f t="shared" si="1"/>
        <v>6.1710000000000003</v>
      </c>
      <c r="H137" s="57"/>
      <c r="I137" s="219" t="s">
        <v>124</v>
      </c>
      <c r="J137" s="220"/>
      <c r="K137" s="220"/>
      <c r="L137" s="69"/>
      <c r="M137" s="70"/>
      <c r="N137" s="71"/>
      <c r="O137" s="72"/>
      <c r="P137" s="73"/>
      <c r="Q137" s="74"/>
      <c r="R137" s="10"/>
    </row>
    <row r="138" spans="1:18" ht="25" hidden="1">
      <c r="A138" s="717" t="s">
        <v>1630</v>
      </c>
      <c r="B138" s="541" t="s">
        <v>1693</v>
      </c>
      <c r="C138" s="566" t="s">
        <v>92</v>
      </c>
      <c r="D138" s="573"/>
      <c r="E138" s="567">
        <v>2.75</v>
      </c>
      <c r="F138" s="228">
        <f t="shared" si="0"/>
        <v>3.9930000000000008</v>
      </c>
      <c r="G138" s="218">
        <f t="shared" si="1"/>
        <v>6.1710000000000003</v>
      </c>
      <c r="H138" s="57"/>
      <c r="I138" s="219" t="s">
        <v>124</v>
      </c>
      <c r="J138" s="220"/>
      <c r="K138" s="220"/>
      <c r="L138" s="69"/>
      <c r="M138" s="70"/>
      <c r="N138" s="71"/>
      <c r="O138" s="72"/>
      <c r="P138" s="73"/>
      <c r="Q138" s="74"/>
      <c r="R138" s="10"/>
    </row>
    <row r="139" spans="1:18" ht="25" hidden="1">
      <c r="A139" s="717" t="s">
        <v>1630</v>
      </c>
      <c r="B139" s="541" t="s">
        <v>1704</v>
      </c>
      <c r="C139" s="566" t="s">
        <v>92</v>
      </c>
      <c r="D139" s="573"/>
      <c r="E139" s="567">
        <v>2.75</v>
      </c>
      <c r="F139" s="228">
        <f t="shared" si="0"/>
        <v>3.9930000000000008</v>
      </c>
      <c r="G139" s="218">
        <f t="shared" si="1"/>
        <v>6.1710000000000003</v>
      </c>
      <c r="H139" s="57"/>
      <c r="I139" s="219" t="s">
        <v>124</v>
      </c>
      <c r="J139" s="220"/>
      <c r="K139" s="220"/>
      <c r="L139" s="69"/>
      <c r="M139" s="70"/>
      <c r="N139" s="71"/>
      <c r="O139" s="72"/>
      <c r="P139" s="73"/>
      <c r="Q139" s="74"/>
      <c r="R139" s="10"/>
    </row>
    <row r="140" spans="1:18" ht="25" hidden="1">
      <c r="A140" s="717" t="s">
        <v>1630</v>
      </c>
      <c r="B140" s="541" t="s">
        <v>1705</v>
      </c>
      <c r="C140" s="566" t="s">
        <v>92</v>
      </c>
      <c r="D140" s="573"/>
      <c r="E140" s="567">
        <v>2.75</v>
      </c>
      <c r="F140" s="228">
        <f t="shared" si="0"/>
        <v>3.9930000000000008</v>
      </c>
      <c r="G140" s="218">
        <f t="shared" si="1"/>
        <v>6.1710000000000003</v>
      </c>
      <c r="H140" s="57"/>
      <c r="I140" s="219" t="s">
        <v>124</v>
      </c>
      <c r="J140" s="220"/>
      <c r="K140" s="220"/>
      <c r="L140" s="69"/>
      <c r="M140" s="70"/>
      <c r="N140" s="71"/>
      <c r="O140" s="72"/>
      <c r="P140" s="73"/>
      <c r="Q140" s="74"/>
      <c r="R140" s="10"/>
    </row>
    <row r="141" spans="1:18" ht="25" hidden="1">
      <c r="A141" s="717" t="s">
        <v>1630</v>
      </c>
      <c r="B141" s="541" t="s">
        <v>1695</v>
      </c>
      <c r="C141" s="566" t="s">
        <v>92</v>
      </c>
      <c r="D141" s="573"/>
      <c r="E141" s="567">
        <v>2.75</v>
      </c>
      <c r="F141" s="228">
        <f t="shared" si="0"/>
        <v>3.9930000000000008</v>
      </c>
      <c r="G141" s="218">
        <f t="shared" si="1"/>
        <v>6.1710000000000003</v>
      </c>
      <c r="H141" s="57"/>
      <c r="I141" s="219" t="s">
        <v>124</v>
      </c>
      <c r="J141" s="220"/>
      <c r="K141" s="220"/>
      <c r="L141" s="69"/>
      <c r="M141" s="70"/>
      <c r="N141" s="71"/>
      <c r="O141" s="72"/>
      <c r="P141" s="73"/>
      <c r="Q141" s="74"/>
      <c r="R141" s="10"/>
    </row>
    <row r="142" spans="1:18" ht="25" hidden="1">
      <c r="A142" s="717" t="s">
        <v>1630</v>
      </c>
      <c r="B142" s="541" t="s">
        <v>1696</v>
      </c>
      <c r="C142" s="566" t="s">
        <v>92</v>
      </c>
      <c r="D142" s="573"/>
      <c r="E142" s="567">
        <v>2.75</v>
      </c>
      <c r="F142" s="228">
        <f t="shared" si="0"/>
        <v>3.9930000000000008</v>
      </c>
      <c r="G142" s="218">
        <f t="shared" si="1"/>
        <v>6.1710000000000003</v>
      </c>
      <c r="H142" s="57"/>
      <c r="I142" s="219" t="s">
        <v>124</v>
      </c>
      <c r="J142" s="220"/>
      <c r="K142" s="220"/>
      <c r="L142" s="69"/>
      <c r="M142" s="70"/>
      <c r="N142" s="71"/>
      <c r="O142" s="72"/>
      <c r="P142" s="73"/>
      <c r="Q142" s="74"/>
      <c r="R142" s="10"/>
    </row>
    <row r="143" spans="1:18" ht="25" hidden="1">
      <c r="A143" s="717" t="s">
        <v>1630</v>
      </c>
      <c r="B143" s="541" t="s">
        <v>1678</v>
      </c>
      <c r="C143" s="566" t="s">
        <v>92</v>
      </c>
      <c r="D143" s="573"/>
      <c r="E143" s="567">
        <v>2.75</v>
      </c>
      <c r="F143" s="228">
        <f t="shared" si="0"/>
        <v>3.9930000000000008</v>
      </c>
      <c r="G143" s="218">
        <f t="shared" si="1"/>
        <v>6.1710000000000003</v>
      </c>
      <c r="H143" s="57"/>
      <c r="I143" s="219" t="s">
        <v>124</v>
      </c>
      <c r="J143" s="220"/>
      <c r="K143" s="220"/>
      <c r="L143" s="69"/>
      <c r="M143" s="70"/>
      <c r="N143" s="71"/>
      <c r="O143" s="72"/>
      <c r="P143" s="73"/>
      <c r="Q143" s="74"/>
      <c r="R143" s="10"/>
    </row>
    <row r="144" spans="1:18" ht="25" hidden="1">
      <c r="A144" s="717" t="s">
        <v>1630</v>
      </c>
      <c r="B144" s="541" t="s">
        <v>1700</v>
      </c>
      <c r="C144" s="566" t="s">
        <v>92</v>
      </c>
      <c r="D144" s="573"/>
      <c r="E144" s="567">
        <v>3.03</v>
      </c>
      <c r="F144" s="228">
        <f t="shared" si="0"/>
        <v>4.3995600000000001</v>
      </c>
      <c r="G144" s="218">
        <f t="shared" si="1"/>
        <v>6.7993199999999998</v>
      </c>
      <c r="H144" s="57"/>
      <c r="I144" s="219" t="s">
        <v>124</v>
      </c>
      <c r="J144" s="220"/>
      <c r="K144" s="220"/>
      <c r="L144" s="69"/>
      <c r="M144" s="70"/>
      <c r="N144" s="71"/>
      <c r="O144" s="72"/>
      <c r="P144" s="73"/>
      <c r="Q144" s="74"/>
      <c r="R144" s="10"/>
    </row>
    <row r="145" spans="1:18" ht="25" hidden="1">
      <c r="A145" s="717" t="s">
        <v>1630</v>
      </c>
      <c r="B145" s="720" t="s">
        <v>1653</v>
      </c>
      <c r="C145" s="221" t="s">
        <v>1706</v>
      </c>
      <c r="D145" s="573"/>
      <c r="E145" s="575">
        <v>2.65</v>
      </c>
      <c r="F145" s="228">
        <f t="shared" si="0"/>
        <v>3.8477999999999999</v>
      </c>
      <c r="G145" s="218">
        <f t="shared" si="1"/>
        <v>5.9465999999999992</v>
      </c>
      <c r="H145" s="57"/>
      <c r="I145" s="219" t="s">
        <v>56</v>
      </c>
      <c r="J145" s="220"/>
      <c r="K145" s="220"/>
      <c r="L145" s="69"/>
      <c r="M145" s="70"/>
      <c r="N145" s="71"/>
      <c r="O145" s="72"/>
      <c r="P145" s="73"/>
      <c r="Q145" s="74"/>
      <c r="R145" s="10"/>
    </row>
    <row r="146" spans="1:18" ht="25" hidden="1">
      <c r="A146" s="717" t="s">
        <v>1630</v>
      </c>
      <c r="B146" s="570" t="s">
        <v>1707</v>
      </c>
      <c r="C146" s="566" t="s">
        <v>1706</v>
      </c>
      <c r="D146" s="573"/>
      <c r="E146" s="575">
        <v>2.25</v>
      </c>
      <c r="F146" s="228">
        <f t="shared" si="0"/>
        <v>3.2670000000000003</v>
      </c>
      <c r="G146" s="218">
        <f t="shared" si="1"/>
        <v>5.0490000000000004</v>
      </c>
      <c r="H146" s="57"/>
      <c r="I146" s="219" t="s">
        <v>56</v>
      </c>
      <c r="J146" s="220"/>
      <c r="K146" s="220"/>
      <c r="L146" s="69"/>
      <c r="M146" s="70"/>
      <c r="N146" s="71"/>
      <c r="O146" s="72"/>
      <c r="P146" s="73"/>
      <c r="Q146" s="74"/>
      <c r="R146" s="10"/>
    </row>
    <row r="147" spans="1:18" ht="25" hidden="1">
      <c r="A147" s="717" t="s">
        <v>1630</v>
      </c>
      <c r="B147" s="570" t="s">
        <v>1653</v>
      </c>
      <c r="C147" s="566" t="s">
        <v>1043</v>
      </c>
      <c r="D147" s="573"/>
      <c r="E147" s="575">
        <v>2.95</v>
      </c>
      <c r="F147" s="228">
        <f t="shared" si="0"/>
        <v>4.2834000000000012</v>
      </c>
      <c r="G147" s="218">
        <f t="shared" si="1"/>
        <v>6.6198000000000006</v>
      </c>
      <c r="H147" s="57"/>
      <c r="I147" s="219" t="s">
        <v>56</v>
      </c>
      <c r="J147" s="220"/>
      <c r="K147" s="220"/>
      <c r="L147" s="69"/>
      <c r="M147" s="70"/>
      <c r="N147" s="71"/>
      <c r="O147" s="72"/>
      <c r="P147" s="73"/>
      <c r="Q147" s="74"/>
      <c r="R147" s="10"/>
    </row>
    <row r="148" spans="1:18" ht="25" hidden="1">
      <c r="A148" s="717" t="s">
        <v>1630</v>
      </c>
      <c r="B148" s="570" t="s">
        <v>1707</v>
      </c>
      <c r="C148" s="566" t="s">
        <v>1043</v>
      </c>
      <c r="D148" s="573"/>
      <c r="E148" s="575">
        <v>2.5</v>
      </c>
      <c r="F148" s="228">
        <f t="shared" si="0"/>
        <v>3.63</v>
      </c>
      <c r="G148" s="218">
        <f t="shared" si="1"/>
        <v>5.6099999999999994</v>
      </c>
      <c r="H148" s="57"/>
      <c r="I148" s="219" t="s">
        <v>56</v>
      </c>
      <c r="J148" s="220"/>
      <c r="K148" s="220"/>
      <c r="L148" s="69"/>
      <c r="M148" s="70"/>
      <c r="N148" s="71"/>
      <c r="O148" s="72"/>
      <c r="P148" s="73"/>
      <c r="Q148" s="74"/>
      <c r="R148" s="10"/>
    </row>
    <row r="149" spans="1:18" ht="25" hidden="1">
      <c r="A149" s="717" t="s">
        <v>1630</v>
      </c>
      <c r="B149" s="570" t="s">
        <v>1708</v>
      </c>
      <c r="C149" s="566" t="s">
        <v>1709</v>
      </c>
      <c r="D149" s="573"/>
      <c r="E149" s="575">
        <v>3.25</v>
      </c>
      <c r="F149" s="228">
        <f t="shared" si="0"/>
        <v>4.7190000000000003</v>
      </c>
      <c r="G149" s="218">
        <f t="shared" si="1"/>
        <v>7.2930000000000001</v>
      </c>
      <c r="H149" s="57"/>
      <c r="I149" s="219" t="s">
        <v>56</v>
      </c>
      <c r="J149" s="220"/>
      <c r="K149" s="220"/>
      <c r="L149" s="69"/>
      <c r="M149" s="70"/>
      <c r="N149" s="71"/>
      <c r="O149" s="72"/>
      <c r="P149" s="73"/>
      <c r="Q149" s="74"/>
      <c r="R149" s="10"/>
    </row>
    <row r="150" spans="1:18" ht="25" hidden="1">
      <c r="A150" s="717" t="s">
        <v>1630</v>
      </c>
      <c r="B150" s="570" t="s">
        <v>1710</v>
      </c>
      <c r="C150" s="566" t="s">
        <v>1711</v>
      </c>
      <c r="D150" s="573"/>
      <c r="E150" s="575">
        <v>2.25</v>
      </c>
      <c r="F150" s="228">
        <f t="shared" si="0"/>
        <v>3.2670000000000003</v>
      </c>
      <c r="G150" s="218">
        <f t="shared" si="1"/>
        <v>5.0490000000000004</v>
      </c>
      <c r="H150" s="57"/>
      <c r="I150" s="219" t="s">
        <v>56</v>
      </c>
      <c r="J150" s="220"/>
      <c r="K150" s="220"/>
      <c r="L150" s="69"/>
      <c r="M150" s="70"/>
      <c r="N150" s="71"/>
      <c r="O150" s="72"/>
      <c r="P150" s="73"/>
      <c r="Q150" s="74"/>
      <c r="R150" s="10"/>
    </row>
    <row r="151" spans="1:18" ht="25" hidden="1">
      <c r="A151" s="717" t="s">
        <v>1630</v>
      </c>
      <c r="B151" s="570" t="s">
        <v>1712</v>
      </c>
      <c r="C151" s="566" t="s">
        <v>1706</v>
      </c>
      <c r="D151" s="573"/>
      <c r="E151" s="575">
        <v>2.75</v>
      </c>
      <c r="F151" s="228">
        <f t="shared" si="0"/>
        <v>3.9930000000000008</v>
      </c>
      <c r="G151" s="218">
        <f t="shared" si="1"/>
        <v>6.1710000000000003</v>
      </c>
      <c r="H151" s="57"/>
      <c r="I151" s="219" t="s">
        <v>56</v>
      </c>
      <c r="J151" s="220"/>
      <c r="K151" s="220"/>
      <c r="L151" s="69"/>
      <c r="M151" s="70"/>
      <c r="N151" s="71"/>
      <c r="O151" s="72"/>
      <c r="P151" s="73"/>
      <c r="Q151" s="74"/>
      <c r="R151" s="10"/>
    </row>
    <row r="152" spans="1:18" ht="25" hidden="1">
      <c r="A152" s="717" t="s">
        <v>1630</v>
      </c>
      <c r="B152" s="570" t="s">
        <v>1654</v>
      </c>
      <c r="C152" s="566" t="s">
        <v>1713</v>
      </c>
      <c r="D152" s="573"/>
      <c r="E152" s="575">
        <v>2.95</v>
      </c>
      <c r="F152" s="228">
        <f t="shared" si="0"/>
        <v>4.2834000000000012</v>
      </c>
      <c r="G152" s="218">
        <f t="shared" si="1"/>
        <v>6.6198000000000006</v>
      </c>
      <c r="H152" s="57"/>
      <c r="I152" s="219" t="s">
        <v>56</v>
      </c>
      <c r="J152" s="220"/>
      <c r="K152" s="220"/>
      <c r="L152" s="69"/>
      <c r="M152" s="70"/>
      <c r="N152" s="71"/>
      <c r="O152" s="72"/>
      <c r="P152" s="73"/>
      <c r="Q152" s="74"/>
      <c r="R152" s="10"/>
    </row>
    <row r="153" spans="1:18" ht="25" hidden="1">
      <c r="A153" s="717" t="s">
        <v>1630</v>
      </c>
      <c r="B153" s="570" t="s">
        <v>1714</v>
      </c>
      <c r="C153" s="566" t="s">
        <v>87</v>
      </c>
      <c r="D153" s="573"/>
      <c r="E153" s="575">
        <v>2.75</v>
      </c>
      <c r="F153" s="228">
        <f t="shared" si="0"/>
        <v>3.9930000000000008</v>
      </c>
      <c r="G153" s="218">
        <f t="shared" si="1"/>
        <v>6.1710000000000003</v>
      </c>
      <c r="H153" s="57"/>
      <c r="I153" s="219" t="s">
        <v>56</v>
      </c>
      <c r="J153" s="220"/>
      <c r="K153" s="220"/>
      <c r="L153" s="69"/>
      <c r="M153" s="70"/>
      <c r="N153" s="71"/>
      <c r="O153" s="72"/>
      <c r="P153" s="73"/>
      <c r="Q153" s="74"/>
      <c r="R153" s="10"/>
    </row>
    <row r="154" spans="1:18" ht="25" hidden="1">
      <c r="A154" s="717" t="s">
        <v>1630</v>
      </c>
      <c r="B154" s="570" t="s">
        <v>1714</v>
      </c>
      <c r="C154" s="566" t="s">
        <v>97</v>
      </c>
      <c r="D154" s="573"/>
      <c r="E154" s="575">
        <v>2.95</v>
      </c>
      <c r="F154" s="228">
        <f t="shared" si="0"/>
        <v>4.2834000000000012</v>
      </c>
      <c r="G154" s="218">
        <f t="shared" si="1"/>
        <v>6.6198000000000006</v>
      </c>
      <c r="H154" s="57"/>
      <c r="I154" s="219" t="s">
        <v>56</v>
      </c>
      <c r="J154" s="220"/>
      <c r="K154" s="220"/>
      <c r="L154" s="69"/>
      <c r="M154" s="70"/>
      <c r="N154" s="71"/>
      <c r="O154" s="72"/>
      <c r="P154" s="73"/>
      <c r="Q154" s="74"/>
      <c r="R154" s="10"/>
    </row>
    <row r="155" spans="1:18" ht="25" hidden="1">
      <c r="A155" s="717" t="s">
        <v>1630</v>
      </c>
      <c r="B155" s="570" t="s">
        <v>1715</v>
      </c>
      <c r="C155" s="566" t="s">
        <v>1716</v>
      </c>
      <c r="D155" s="573"/>
      <c r="E155" s="575">
        <v>3.95</v>
      </c>
      <c r="F155" s="228">
        <f t="shared" si="0"/>
        <v>5.7354000000000012</v>
      </c>
      <c r="G155" s="218">
        <f t="shared" si="1"/>
        <v>8.8638000000000012</v>
      </c>
      <c r="H155" s="57"/>
      <c r="I155" s="219" t="s">
        <v>56</v>
      </c>
      <c r="J155" s="220"/>
      <c r="K155" s="220"/>
      <c r="L155" s="69"/>
      <c r="M155" s="70"/>
      <c r="N155" s="71"/>
      <c r="O155" s="72"/>
      <c r="P155" s="73"/>
      <c r="Q155" s="74"/>
      <c r="R155" s="10"/>
    </row>
    <row r="156" spans="1:18" ht="25" hidden="1">
      <c r="A156" s="717" t="s">
        <v>1630</v>
      </c>
      <c r="B156" s="570" t="s">
        <v>1717</v>
      </c>
      <c r="C156" s="566" t="s">
        <v>1716</v>
      </c>
      <c r="D156" s="573"/>
      <c r="E156" s="575">
        <v>3.25</v>
      </c>
      <c r="F156" s="228">
        <f t="shared" si="0"/>
        <v>4.7190000000000003</v>
      </c>
      <c r="G156" s="218">
        <f t="shared" si="1"/>
        <v>7.2930000000000001</v>
      </c>
      <c r="H156" s="57"/>
      <c r="I156" s="219" t="s">
        <v>56</v>
      </c>
      <c r="J156" s="220"/>
      <c r="K156" s="220"/>
      <c r="L156" s="69"/>
      <c r="M156" s="70"/>
      <c r="N156" s="71"/>
      <c r="O156" s="72"/>
      <c r="P156" s="73"/>
      <c r="Q156" s="74"/>
      <c r="R156" s="10"/>
    </row>
    <row r="157" spans="1:18" ht="25" hidden="1">
      <c r="A157" s="717" t="s">
        <v>1630</v>
      </c>
      <c r="B157" s="570" t="s">
        <v>1660</v>
      </c>
      <c r="C157" s="566" t="s">
        <v>87</v>
      </c>
      <c r="D157" s="573"/>
      <c r="E157" s="575">
        <v>2.75</v>
      </c>
      <c r="F157" s="228">
        <f t="shared" si="0"/>
        <v>3.9930000000000008</v>
      </c>
      <c r="G157" s="218">
        <f t="shared" si="1"/>
        <v>6.1710000000000003</v>
      </c>
      <c r="H157" s="57"/>
      <c r="I157" s="219" t="s">
        <v>56</v>
      </c>
      <c r="J157" s="220"/>
      <c r="K157" s="220"/>
      <c r="L157" s="69"/>
      <c r="M157" s="70"/>
      <c r="N157" s="71"/>
      <c r="O157" s="72"/>
      <c r="P157" s="73"/>
      <c r="Q157" s="74"/>
      <c r="R157" s="10"/>
    </row>
    <row r="158" spans="1:18" ht="25" hidden="1">
      <c r="A158" s="717" t="s">
        <v>1630</v>
      </c>
      <c r="B158" s="570" t="s">
        <v>1660</v>
      </c>
      <c r="C158" s="566" t="s">
        <v>1718</v>
      </c>
      <c r="D158" s="573"/>
      <c r="E158" s="575">
        <v>2.95</v>
      </c>
      <c r="F158" s="228">
        <f t="shared" si="0"/>
        <v>4.2834000000000012</v>
      </c>
      <c r="G158" s="218">
        <f t="shared" si="1"/>
        <v>6.6198000000000006</v>
      </c>
      <c r="H158" s="57"/>
      <c r="I158" s="219" t="s">
        <v>56</v>
      </c>
      <c r="J158" s="220"/>
      <c r="K158" s="220"/>
      <c r="L158" s="69"/>
      <c r="M158" s="70"/>
      <c r="N158" s="71"/>
      <c r="O158" s="72"/>
      <c r="P158" s="73"/>
      <c r="Q158" s="74"/>
      <c r="R158" s="10"/>
    </row>
    <row r="159" spans="1:18" ht="25" hidden="1">
      <c r="A159" s="717" t="s">
        <v>1630</v>
      </c>
      <c r="B159" s="570" t="s">
        <v>1719</v>
      </c>
      <c r="C159" s="566" t="s">
        <v>1720</v>
      </c>
      <c r="D159" s="573"/>
      <c r="E159" s="575">
        <v>3.25</v>
      </c>
      <c r="F159" s="228">
        <f t="shared" si="0"/>
        <v>4.7190000000000003</v>
      </c>
      <c r="G159" s="218">
        <f t="shared" si="1"/>
        <v>7.2930000000000001</v>
      </c>
      <c r="H159" s="57"/>
      <c r="I159" s="219" t="s">
        <v>56</v>
      </c>
      <c r="J159" s="220"/>
      <c r="K159" s="220"/>
      <c r="L159" s="69"/>
      <c r="M159" s="70"/>
      <c r="N159" s="71"/>
      <c r="O159" s="72"/>
      <c r="P159" s="73"/>
      <c r="Q159" s="74"/>
      <c r="R159" s="10"/>
    </row>
    <row r="160" spans="1:18" ht="25" hidden="1">
      <c r="A160" s="717" t="s">
        <v>1630</v>
      </c>
      <c r="B160" s="570" t="s">
        <v>1661</v>
      </c>
      <c r="C160" s="566" t="s">
        <v>1716</v>
      </c>
      <c r="D160" s="573"/>
      <c r="E160" s="575">
        <v>2.75</v>
      </c>
      <c r="F160" s="228">
        <f t="shared" si="0"/>
        <v>3.9930000000000008</v>
      </c>
      <c r="G160" s="218">
        <f t="shared" si="1"/>
        <v>6.1710000000000003</v>
      </c>
      <c r="H160" s="57"/>
      <c r="I160" s="219" t="s">
        <v>56</v>
      </c>
      <c r="J160" s="220"/>
      <c r="K160" s="220"/>
      <c r="L160" s="69"/>
      <c r="M160" s="70"/>
      <c r="N160" s="71"/>
      <c r="O160" s="72"/>
      <c r="P160" s="73"/>
      <c r="Q160" s="74"/>
      <c r="R160" s="10"/>
    </row>
    <row r="161" spans="1:18" ht="25" hidden="1">
      <c r="A161" s="717" t="s">
        <v>1630</v>
      </c>
      <c r="B161" s="570" t="s">
        <v>1662</v>
      </c>
      <c r="C161" s="566" t="s">
        <v>1713</v>
      </c>
      <c r="D161" s="573"/>
      <c r="E161" s="575">
        <v>2.95</v>
      </c>
      <c r="F161" s="228">
        <f t="shared" si="0"/>
        <v>4.2834000000000012</v>
      </c>
      <c r="G161" s="218">
        <f t="shared" si="1"/>
        <v>6.6198000000000006</v>
      </c>
      <c r="H161" s="57"/>
      <c r="I161" s="219" t="s">
        <v>56</v>
      </c>
      <c r="J161" s="220"/>
      <c r="K161" s="220"/>
      <c r="L161" s="69"/>
      <c r="M161" s="70"/>
      <c r="N161" s="71"/>
      <c r="O161" s="72"/>
      <c r="P161" s="73"/>
      <c r="Q161" s="74"/>
      <c r="R161" s="10"/>
    </row>
    <row r="162" spans="1:18" ht="25" hidden="1">
      <c r="A162" s="717" t="s">
        <v>1630</v>
      </c>
      <c r="B162" s="570" t="s">
        <v>1661</v>
      </c>
      <c r="C162" s="566" t="s">
        <v>1709</v>
      </c>
      <c r="D162" s="573"/>
      <c r="E162" s="575">
        <v>3.25</v>
      </c>
      <c r="F162" s="228">
        <f t="shared" si="0"/>
        <v>4.7190000000000003</v>
      </c>
      <c r="G162" s="218">
        <f t="shared" si="1"/>
        <v>7.2930000000000001</v>
      </c>
      <c r="H162" s="57"/>
      <c r="I162" s="219" t="s">
        <v>56</v>
      </c>
      <c r="J162" s="220"/>
      <c r="K162" s="220"/>
      <c r="L162" s="69"/>
      <c r="M162" s="70"/>
      <c r="N162" s="71"/>
      <c r="O162" s="72"/>
      <c r="P162" s="73"/>
      <c r="Q162" s="74"/>
      <c r="R162" s="10"/>
    </row>
    <row r="163" spans="1:18" ht="25" hidden="1">
      <c r="A163" s="717" t="s">
        <v>1630</v>
      </c>
      <c r="B163" s="570" t="s">
        <v>1664</v>
      </c>
      <c r="C163" s="566" t="s">
        <v>92</v>
      </c>
      <c r="D163" s="573"/>
      <c r="E163" s="575">
        <v>2.75</v>
      </c>
      <c r="F163" s="228">
        <f t="shared" si="0"/>
        <v>3.9930000000000008</v>
      </c>
      <c r="G163" s="218">
        <f t="shared" si="1"/>
        <v>6.1710000000000003</v>
      </c>
      <c r="H163" s="57"/>
      <c r="I163" s="219" t="s">
        <v>56</v>
      </c>
      <c r="J163" s="220"/>
      <c r="K163" s="220"/>
      <c r="L163" s="69"/>
      <c r="M163" s="70"/>
      <c r="N163" s="71"/>
      <c r="O163" s="72"/>
      <c r="P163" s="73"/>
      <c r="Q163" s="74"/>
      <c r="R163" s="10"/>
    </row>
    <row r="164" spans="1:18" ht="25" hidden="1">
      <c r="A164" s="717" t="s">
        <v>1630</v>
      </c>
      <c r="B164" s="570" t="s">
        <v>1664</v>
      </c>
      <c r="C164" s="566" t="s">
        <v>1718</v>
      </c>
      <c r="D164" s="573"/>
      <c r="E164" s="575">
        <v>2.95</v>
      </c>
      <c r="F164" s="228">
        <f t="shared" si="0"/>
        <v>4.2834000000000012</v>
      </c>
      <c r="G164" s="218">
        <f t="shared" si="1"/>
        <v>6.6198000000000006</v>
      </c>
      <c r="H164" s="57"/>
      <c r="I164" s="219" t="s">
        <v>56</v>
      </c>
      <c r="J164" s="220"/>
      <c r="K164" s="220"/>
      <c r="L164" s="69"/>
      <c r="M164" s="70"/>
      <c r="N164" s="71"/>
      <c r="O164" s="72"/>
      <c r="P164" s="73"/>
      <c r="Q164" s="74"/>
      <c r="R164" s="10"/>
    </row>
    <row r="165" spans="1:18" ht="25" hidden="1">
      <c r="A165" s="717" t="s">
        <v>1630</v>
      </c>
      <c r="B165" s="570" t="s">
        <v>1721</v>
      </c>
      <c r="C165" s="566" t="s">
        <v>1716</v>
      </c>
      <c r="D165" s="573"/>
      <c r="E165" s="575">
        <v>2.75</v>
      </c>
      <c r="F165" s="228">
        <f t="shared" si="0"/>
        <v>3.9930000000000008</v>
      </c>
      <c r="G165" s="218">
        <f t="shared" si="1"/>
        <v>6.1710000000000003</v>
      </c>
      <c r="H165" s="57"/>
      <c r="I165" s="219" t="s">
        <v>56</v>
      </c>
      <c r="J165" s="220"/>
      <c r="K165" s="220"/>
      <c r="L165" s="69"/>
      <c r="M165" s="70"/>
      <c r="N165" s="71"/>
      <c r="O165" s="72"/>
      <c r="P165" s="73"/>
      <c r="Q165" s="74"/>
      <c r="R165" s="10"/>
    </row>
    <row r="166" spans="1:18" ht="25" hidden="1">
      <c r="A166" s="717" t="s">
        <v>1630</v>
      </c>
      <c r="B166" s="570" t="s">
        <v>1721</v>
      </c>
      <c r="C166" s="566" t="s">
        <v>1713</v>
      </c>
      <c r="D166" s="573"/>
      <c r="E166" s="575">
        <v>2.95</v>
      </c>
      <c r="F166" s="228">
        <f t="shared" si="0"/>
        <v>4.2834000000000012</v>
      </c>
      <c r="G166" s="218">
        <f t="shared" si="1"/>
        <v>6.6198000000000006</v>
      </c>
      <c r="H166" s="57"/>
      <c r="I166" s="219" t="s">
        <v>56</v>
      </c>
      <c r="J166" s="220"/>
      <c r="K166" s="220"/>
      <c r="L166" s="69"/>
      <c r="M166" s="70"/>
      <c r="N166" s="71"/>
      <c r="O166" s="72"/>
      <c r="P166" s="73"/>
      <c r="Q166" s="74"/>
      <c r="R166" s="10"/>
    </row>
    <row r="167" spans="1:18" ht="25" hidden="1">
      <c r="A167" s="717" t="s">
        <v>1630</v>
      </c>
      <c r="B167" s="570" t="s">
        <v>1722</v>
      </c>
      <c r="C167" s="566" t="s">
        <v>1634</v>
      </c>
      <c r="D167" s="573"/>
      <c r="E167" s="575">
        <v>2.75</v>
      </c>
      <c r="F167" s="228">
        <f t="shared" si="0"/>
        <v>3.9930000000000008</v>
      </c>
      <c r="G167" s="218">
        <f t="shared" si="1"/>
        <v>6.1710000000000003</v>
      </c>
      <c r="H167" s="57"/>
      <c r="I167" s="219" t="s">
        <v>56</v>
      </c>
      <c r="J167" s="220"/>
      <c r="K167" s="220"/>
      <c r="L167" s="69"/>
      <c r="M167" s="70"/>
      <c r="N167" s="71"/>
      <c r="O167" s="72"/>
      <c r="P167" s="73"/>
      <c r="Q167" s="74"/>
      <c r="R167" s="10"/>
    </row>
    <row r="168" spans="1:18" ht="25" hidden="1">
      <c r="A168" s="717" t="s">
        <v>1630</v>
      </c>
      <c r="B168" s="570" t="s">
        <v>1723</v>
      </c>
      <c r="C168" s="566" t="s">
        <v>1718</v>
      </c>
      <c r="D168" s="573"/>
      <c r="E168" s="575">
        <v>2.95</v>
      </c>
      <c r="F168" s="228">
        <f t="shared" si="0"/>
        <v>4.2834000000000012</v>
      </c>
      <c r="G168" s="218">
        <f t="shared" si="1"/>
        <v>6.6198000000000006</v>
      </c>
      <c r="H168" s="57"/>
      <c r="I168" s="219" t="s">
        <v>56</v>
      </c>
      <c r="J168" s="220"/>
      <c r="K168" s="220"/>
      <c r="L168" s="69"/>
      <c r="M168" s="70"/>
      <c r="N168" s="71"/>
      <c r="O168" s="72"/>
      <c r="P168" s="73"/>
      <c r="Q168" s="74"/>
      <c r="R168" s="10"/>
    </row>
    <row r="169" spans="1:18" ht="25" hidden="1">
      <c r="A169" s="717" t="s">
        <v>1630</v>
      </c>
      <c r="B169" s="570" t="s">
        <v>1722</v>
      </c>
      <c r="C169" s="566" t="s">
        <v>1720</v>
      </c>
      <c r="D169" s="573"/>
      <c r="E169" s="575">
        <v>3.25</v>
      </c>
      <c r="F169" s="228">
        <f t="shared" si="0"/>
        <v>4.7190000000000003</v>
      </c>
      <c r="G169" s="218">
        <f t="shared" si="1"/>
        <v>7.2930000000000001</v>
      </c>
      <c r="H169" s="57"/>
      <c r="I169" s="219" t="s">
        <v>56</v>
      </c>
      <c r="J169" s="220"/>
      <c r="K169" s="220"/>
      <c r="L169" s="69"/>
      <c r="M169" s="70"/>
      <c r="N169" s="71"/>
      <c r="O169" s="72"/>
      <c r="P169" s="73"/>
      <c r="Q169" s="74"/>
      <c r="R169" s="10"/>
    </row>
    <row r="170" spans="1:18" ht="25" hidden="1">
      <c r="A170" s="717" t="s">
        <v>1630</v>
      </c>
      <c r="B170" s="570" t="s">
        <v>1724</v>
      </c>
      <c r="C170" s="566" t="s">
        <v>1716</v>
      </c>
      <c r="D170" s="573"/>
      <c r="E170" s="575">
        <v>2.75</v>
      </c>
      <c r="F170" s="228">
        <f t="shared" si="0"/>
        <v>3.9930000000000008</v>
      </c>
      <c r="G170" s="218">
        <f t="shared" si="1"/>
        <v>6.1710000000000003</v>
      </c>
      <c r="H170" s="57"/>
      <c r="I170" s="219" t="s">
        <v>56</v>
      </c>
      <c r="J170" s="220"/>
      <c r="K170" s="220"/>
      <c r="L170" s="69"/>
      <c r="M170" s="70"/>
      <c r="N170" s="71"/>
      <c r="O170" s="72"/>
      <c r="P170" s="73"/>
      <c r="Q170" s="74"/>
      <c r="R170" s="10"/>
    </row>
    <row r="171" spans="1:18" ht="25" hidden="1">
      <c r="A171" s="717" t="s">
        <v>1630</v>
      </c>
      <c r="B171" s="570" t="s">
        <v>1724</v>
      </c>
      <c r="C171" s="566" t="s">
        <v>1713</v>
      </c>
      <c r="D171" s="573"/>
      <c r="E171" s="575">
        <v>2.95</v>
      </c>
      <c r="F171" s="228">
        <f t="shared" si="0"/>
        <v>4.2834000000000012</v>
      </c>
      <c r="G171" s="218">
        <f t="shared" si="1"/>
        <v>6.6198000000000006</v>
      </c>
      <c r="H171" s="57"/>
      <c r="I171" s="219" t="s">
        <v>56</v>
      </c>
      <c r="J171" s="220"/>
      <c r="K171" s="220"/>
      <c r="L171" s="69"/>
      <c r="M171" s="70"/>
      <c r="N171" s="71"/>
      <c r="O171" s="72"/>
      <c r="P171" s="73"/>
      <c r="Q171" s="74"/>
      <c r="R171" s="10"/>
    </row>
    <row r="172" spans="1:18" ht="25" hidden="1">
      <c r="A172" s="717" t="s">
        <v>1630</v>
      </c>
      <c r="B172" s="570" t="s">
        <v>1725</v>
      </c>
      <c r="C172" s="566" t="s">
        <v>1709</v>
      </c>
      <c r="D172" s="573"/>
      <c r="E172" s="575">
        <v>3.25</v>
      </c>
      <c r="F172" s="228">
        <f t="shared" si="0"/>
        <v>4.7190000000000003</v>
      </c>
      <c r="G172" s="218">
        <f t="shared" si="1"/>
        <v>7.2930000000000001</v>
      </c>
      <c r="H172" s="57"/>
      <c r="I172" s="219" t="s">
        <v>56</v>
      </c>
      <c r="J172" s="220"/>
      <c r="K172" s="220"/>
      <c r="L172" s="69"/>
      <c r="M172" s="70"/>
      <c r="N172" s="71"/>
      <c r="O172" s="72"/>
      <c r="P172" s="73"/>
      <c r="Q172" s="74"/>
      <c r="R172" s="10"/>
    </row>
    <row r="173" spans="1:18" ht="25" hidden="1">
      <c r="A173" s="717" t="s">
        <v>1630</v>
      </c>
      <c r="B173" s="570" t="s">
        <v>1726</v>
      </c>
      <c r="C173" s="566" t="s">
        <v>1716</v>
      </c>
      <c r="D173" s="573"/>
      <c r="E173" s="575">
        <v>2.75</v>
      </c>
      <c r="F173" s="228">
        <f t="shared" si="0"/>
        <v>3.9930000000000008</v>
      </c>
      <c r="G173" s="218">
        <f t="shared" si="1"/>
        <v>6.1710000000000003</v>
      </c>
      <c r="H173" s="57"/>
      <c r="I173" s="219" t="s">
        <v>56</v>
      </c>
      <c r="J173" s="220"/>
      <c r="K173" s="220"/>
      <c r="L173" s="69"/>
      <c r="M173" s="70"/>
      <c r="N173" s="71"/>
      <c r="O173" s="72"/>
      <c r="P173" s="73"/>
      <c r="Q173" s="74"/>
      <c r="R173" s="10"/>
    </row>
    <row r="174" spans="1:18" ht="25" hidden="1">
      <c r="A174" s="717" t="s">
        <v>1630</v>
      </c>
      <c r="B174" s="570" t="s">
        <v>1726</v>
      </c>
      <c r="C174" s="566" t="s">
        <v>1713</v>
      </c>
      <c r="D174" s="573"/>
      <c r="E174" s="575">
        <v>2.95</v>
      </c>
      <c r="F174" s="228">
        <f t="shared" si="0"/>
        <v>4.2834000000000012</v>
      </c>
      <c r="G174" s="218">
        <f t="shared" si="1"/>
        <v>6.6198000000000006</v>
      </c>
      <c r="H174" s="57"/>
      <c r="I174" s="219" t="s">
        <v>56</v>
      </c>
      <c r="J174" s="220"/>
      <c r="K174" s="220"/>
      <c r="L174" s="69"/>
      <c r="M174" s="70"/>
      <c r="N174" s="71"/>
      <c r="O174" s="72"/>
      <c r="P174" s="73"/>
      <c r="Q174" s="74"/>
      <c r="R174" s="10"/>
    </row>
    <row r="175" spans="1:18" ht="25" hidden="1">
      <c r="A175" s="717" t="s">
        <v>1630</v>
      </c>
      <c r="B175" s="570" t="s">
        <v>1727</v>
      </c>
      <c r="C175" s="566" t="s">
        <v>1634</v>
      </c>
      <c r="D175" s="573"/>
      <c r="E175" s="575">
        <v>2.75</v>
      </c>
      <c r="F175" s="228">
        <f t="shared" si="0"/>
        <v>3.9930000000000008</v>
      </c>
      <c r="G175" s="218">
        <f t="shared" si="1"/>
        <v>6.1710000000000003</v>
      </c>
      <c r="H175" s="57"/>
      <c r="I175" s="219" t="s">
        <v>56</v>
      </c>
      <c r="J175" s="220"/>
      <c r="K175" s="220"/>
      <c r="L175" s="69"/>
      <c r="M175" s="70"/>
      <c r="N175" s="71"/>
      <c r="O175" s="72"/>
      <c r="P175" s="73"/>
      <c r="Q175" s="74"/>
      <c r="R175" s="10"/>
    </row>
    <row r="176" spans="1:18" ht="25" hidden="1">
      <c r="A176" s="717" t="s">
        <v>1630</v>
      </c>
      <c r="B176" s="570" t="s">
        <v>1728</v>
      </c>
      <c r="C176" s="566" t="s">
        <v>1718</v>
      </c>
      <c r="D176" s="573"/>
      <c r="E176" s="575">
        <v>2.95</v>
      </c>
      <c r="F176" s="228">
        <f t="shared" si="0"/>
        <v>4.2834000000000012</v>
      </c>
      <c r="G176" s="218">
        <f t="shared" si="1"/>
        <v>6.6198000000000006</v>
      </c>
      <c r="H176" s="57"/>
      <c r="I176" s="219" t="s">
        <v>56</v>
      </c>
      <c r="J176" s="220"/>
      <c r="K176" s="220"/>
      <c r="L176" s="69"/>
      <c r="M176" s="70"/>
      <c r="N176" s="71"/>
      <c r="O176" s="72"/>
      <c r="P176" s="73"/>
      <c r="Q176" s="74"/>
      <c r="R176" s="10"/>
    </row>
    <row r="177" spans="1:18" ht="25" hidden="1">
      <c r="A177" s="717" t="s">
        <v>1630</v>
      </c>
      <c r="B177" s="570" t="s">
        <v>1729</v>
      </c>
      <c r="C177" s="566" t="s">
        <v>1716</v>
      </c>
      <c r="D177" s="573"/>
      <c r="E177" s="575">
        <v>2.75</v>
      </c>
      <c r="F177" s="228">
        <f t="shared" si="0"/>
        <v>3.9930000000000008</v>
      </c>
      <c r="G177" s="218">
        <f t="shared" si="1"/>
        <v>6.1710000000000003</v>
      </c>
      <c r="H177" s="57"/>
      <c r="I177" s="219" t="s">
        <v>56</v>
      </c>
      <c r="J177" s="220"/>
      <c r="K177" s="220"/>
      <c r="L177" s="69"/>
      <c r="M177" s="70"/>
      <c r="N177" s="71"/>
      <c r="O177" s="72"/>
      <c r="P177" s="73"/>
      <c r="Q177" s="74"/>
      <c r="R177" s="10"/>
    </row>
    <row r="178" spans="1:18" ht="25" hidden="1">
      <c r="A178" s="717" t="s">
        <v>1630</v>
      </c>
      <c r="B178" s="570" t="s">
        <v>1729</v>
      </c>
      <c r="C178" s="566" t="s">
        <v>1713</v>
      </c>
      <c r="D178" s="573"/>
      <c r="E178" s="575">
        <v>2.95</v>
      </c>
      <c r="F178" s="228">
        <f t="shared" si="0"/>
        <v>4.2834000000000012</v>
      </c>
      <c r="G178" s="218">
        <f t="shared" si="1"/>
        <v>6.6198000000000006</v>
      </c>
      <c r="H178" s="57"/>
      <c r="I178" s="219" t="s">
        <v>56</v>
      </c>
      <c r="J178" s="220"/>
      <c r="K178" s="220"/>
      <c r="L178" s="69"/>
      <c r="M178" s="70"/>
      <c r="N178" s="71"/>
      <c r="O178" s="72"/>
      <c r="P178" s="73"/>
      <c r="Q178" s="74"/>
      <c r="R178" s="10"/>
    </row>
    <row r="179" spans="1:18" ht="25" hidden="1">
      <c r="A179" s="717" t="s">
        <v>1630</v>
      </c>
      <c r="B179" s="570" t="s">
        <v>1667</v>
      </c>
      <c r="C179" s="566" t="s">
        <v>1634</v>
      </c>
      <c r="D179" s="573"/>
      <c r="E179" s="575">
        <v>2.75</v>
      </c>
      <c r="F179" s="228">
        <f t="shared" si="0"/>
        <v>3.9930000000000008</v>
      </c>
      <c r="G179" s="218">
        <f t="shared" si="1"/>
        <v>6.1710000000000003</v>
      </c>
      <c r="H179" s="57"/>
      <c r="I179" s="219" t="s">
        <v>56</v>
      </c>
      <c r="J179" s="220"/>
      <c r="K179" s="220"/>
      <c r="L179" s="69"/>
      <c r="M179" s="70"/>
      <c r="N179" s="71"/>
      <c r="O179" s="72"/>
      <c r="P179" s="73"/>
      <c r="Q179" s="74"/>
      <c r="R179" s="10"/>
    </row>
    <row r="180" spans="1:18" ht="25" hidden="1">
      <c r="A180" s="717" t="s">
        <v>1630</v>
      </c>
      <c r="B180" s="570" t="s">
        <v>1667</v>
      </c>
      <c r="C180" s="566" t="s">
        <v>1718</v>
      </c>
      <c r="D180" s="573"/>
      <c r="E180" s="575">
        <v>2.95</v>
      </c>
      <c r="F180" s="228">
        <f t="shared" si="0"/>
        <v>4.2834000000000012</v>
      </c>
      <c r="G180" s="218">
        <f t="shared" si="1"/>
        <v>6.6198000000000006</v>
      </c>
      <c r="H180" s="57"/>
      <c r="I180" s="219" t="s">
        <v>56</v>
      </c>
      <c r="J180" s="220"/>
      <c r="K180" s="220"/>
      <c r="L180" s="69"/>
      <c r="M180" s="70"/>
      <c r="N180" s="71"/>
      <c r="O180" s="72"/>
      <c r="P180" s="73"/>
      <c r="Q180" s="74"/>
      <c r="R180" s="10"/>
    </row>
    <row r="181" spans="1:18" ht="25" hidden="1">
      <c r="A181" s="717" t="s">
        <v>1630</v>
      </c>
      <c r="B181" s="570" t="s">
        <v>1730</v>
      </c>
      <c r="C181" s="566" t="s">
        <v>1711</v>
      </c>
      <c r="D181" s="573"/>
      <c r="E181" s="575">
        <v>2.25</v>
      </c>
      <c r="F181" s="228">
        <f t="shared" si="0"/>
        <v>3.2670000000000003</v>
      </c>
      <c r="G181" s="218">
        <f t="shared" si="1"/>
        <v>5.0490000000000004</v>
      </c>
      <c r="H181" s="57"/>
      <c r="I181" s="219" t="s">
        <v>56</v>
      </c>
      <c r="J181" s="220"/>
      <c r="K181" s="220"/>
      <c r="L181" s="69"/>
      <c r="M181" s="70"/>
      <c r="N181" s="71"/>
      <c r="O181" s="72"/>
      <c r="P181" s="73"/>
      <c r="Q181" s="74"/>
      <c r="R181" s="10"/>
    </row>
    <row r="182" spans="1:18" ht="25" hidden="1">
      <c r="A182" s="717" t="s">
        <v>1630</v>
      </c>
      <c r="B182" s="570" t="s">
        <v>1731</v>
      </c>
      <c r="C182" s="566" t="s">
        <v>1716</v>
      </c>
      <c r="D182" s="573"/>
      <c r="E182" s="575">
        <v>1.35</v>
      </c>
      <c r="F182" s="228">
        <f t="shared" si="0"/>
        <v>1.9602000000000004</v>
      </c>
      <c r="G182" s="218">
        <f t="shared" si="1"/>
        <v>3.0294000000000003</v>
      </c>
      <c r="H182" s="57"/>
      <c r="I182" s="219" t="s">
        <v>56</v>
      </c>
      <c r="J182" s="220"/>
      <c r="K182" s="220"/>
      <c r="L182" s="69"/>
      <c r="M182" s="70"/>
      <c r="N182" s="71"/>
      <c r="O182" s="72"/>
      <c r="P182" s="73"/>
      <c r="Q182" s="74"/>
      <c r="R182" s="10"/>
    </row>
    <row r="183" spans="1:18" ht="25" hidden="1">
      <c r="A183" s="717" t="s">
        <v>1630</v>
      </c>
      <c r="B183" s="570" t="s">
        <v>1730</v>
      </c>
      <c r="C183" s="566" t="s">
        <v>1713</v>
      </c>
      <c r="D183" s="573"/>
      <c r="E183" s="575">
        <v>2.95</v>
      </c>
      <c r="F183" s="228">
        <f t="shared" si="0"/>
        <v>4.2834000000000012</v>
      </c>
      <c r="G183" s="218">
        <f t="shared" si="1"/>
        <v>6.6198000000000006</v>
      </c>
      <c r="H183" s="57"/>
      <c r="I183" s="219" t="s">
        <v>56</v>
      </c>
      <c r="J183" s="220"/>
      <c r="K183" s="220"/>
      <c r="L183" s="69"/>
      <c r="M183" s="70"/>
      <c r="N183" s="71"/>
      <c r="O183" s="72"/>
      <c r="P183" s="73"/>
      <c r="Q183" s="74"/>
      <c r="R183" s="10"/>
    </row>
    <row r="184" spans="1:18" ht="25" hidden="1">
      <c r="A184" s="717" t="s">
        <v>1630</v>
      </c>
      <c r="B184" s="570" t="s">
        <v>1732</v>
      </c>
      <c r="C184" s="566" t="s">
        <v>1716</v>
      </c>
      <c r="D184" s="573"/>
      <c r="E184" s="575">
        <v>5.5</v>
      </c>
      <c r="F184" s="228">
        <f t="shared" si="0"/>
        <v>7.9860000000000015</v>
      </c>
      <c r="G184" s="218">
        <f t="shared" si="1"/>
        <v>12.342000000000001</v>
      </c>
      <c r="H184" s="57"/>
      <c r="I184" s="219" t="s">
        <v>56</v>
      </c>
      <c r="J184" s="220"/>
      <c r="K184" s="220"/>
      <c r="L184" s="69"/>
      <c r="M184" s="70"/>
      <c r="N184" s="71"/>
      <c r="O184" s="72"/>
      <c r="P184" s="73"/>
      <c r="Q184" s="74"/>
      <c r="R184" s="10"/>
    </row>
    <row r="185" spans="1:18" ht="25" hidden="1">
      <c r="A185" s="717" t="s">
        <v>1630</v>
      </c>
      <c r="B185" s="570" t="s">
        <v>1671</v>
      </c>
      <c r="C185" s="566" t="s">
        <v>1634</v>
      </c>
      <c r="D185" s="573"/>
      <c r="E185" s="575">
        <v>2.75</v>
      </c>
      <c r="F185" s="228">
        <f t="shared" si="0"/>
        <v>3.9930000000000008</v>
      </c>
      <c r="G185" s="218">
        <f t="shared" si="1"/>
        <v>6.1710000000000003</v>
      </c>
      <c r="H185" s="57"/>
      <c r="I185" s="219" t="s">
        <v>56</v>
      </c>
      <c r="J185" s="220"/>
      <c r="K185" s="220"/>
      <c r="L185" s="69"/>
      <c r="M185" s="70"/>
      <c r="N185" s="71"/>
      <c r="O185" s="72"/>
      <c r="P185" s="73"/>
      <c r="Q185" s="74"/>
      <c r="R185" s="10"/>
    </row>
    <row r="186" spans="1:18" ht="25" hidden="1">
      <c r="A186" s="717" t="s">
        <v>1630</v>
      </c>
      <c r="B186" s="570" t="s">
        <v>1672</v>
      </c>
      <c r="C186" s="566" t="s">
        <v>1718</v>
      </c>
      <c r="D186" s="573"/>
      <c r="E186" s="575">
        <v>2.95</v>
      </c>
      <c r="F186" s="228">
        <f t="shared" si="0"/>
        <v>4.2834000000000012</v>
      </c>
      <c r="G186" s="218">
        <f t="shared" si="1"/>
        <v>6.6198000000000006</v>
      </c>
      <c r="H186" s="57"/>
      <c r="I186" s="219" t="s">
        <v>56</v>
      </c>
      <c r="J186" s="220"/>
      <c r="K186" s="220"/>
      <c r="L186" s="69"/>
      <c r="M186" s="70"/>
      <c r="N186" s="71"/>
      <c r="O186" s="72"/>
      <c r="P186" s="73"/>
      <c r="Q186" s="74"/>
      <c r="R186" s="10"/>
    </row>
    <row r="187" spans="1:18" ht="25" hidden="1">
      <c r="A187" s="717" t="s">
        <v>1630</v>
      </c>
      <c r="B187" s="569" t="s">
        <v>1733</v>
      </c>
      <c r="C187" s="566" t="s">
        <v>92</v>
      </c>
      <c r="D187" s="573"/>
      <c r="E187" s="227">
        <v>2.54</v>
      </c>
      <c r="F187" s="228">
        <f t="shared" si="0"/>
        <v>3.6880800000000011</v>
      </c>
      <c r="G187" s="218">
        <f t="shared" si="1"/>
        <v>5.6997600000000013</v>
      </c>
      <c r="H187" s="57"/>
      <c r="I187" s="219" t="s">
        <v>95</v>
      </c>
      <c r="J187" s="220"/>
      <c r="K187" s="220"/>
      <c r="L187" s="69"/>
      <c r="M187" s="70"/>
      <c r="N187" s="71"/>
      <c r="O187" s="72"/>
      <c r="P187" s="73"/>
      <c r="Q187" s="74"/>
      <c r="R187" s="10"/>
    </row>
    <row r="188" spans="1:18" ht="25" hidden="1">
      <c r="A188" s="717" t="s">
        <v>1630</v>
      </c>
      <c r="B188" s="569" t="s">
        <v>1734</v>
      </c>
      <c r="C188" s="566" t="s">
        <v>92</v>
      </c>
      <c r="D188" s="573"/>
      <c r="E188" s="227">
        <v>2.62</v>
      </c>
      <c r="F188" s="228">
        <f t="shared" si="0"/>
        <v>3.804240000000001</v>
      </c>
      <c r="G188" s="218">
        <f t="shared" si="1"/>
        <v>5.8792800000000005</v>
      </c>
      <c r="H188" s="57"/>
      <c r="I188" s="219" t="s">
        <v>95</v>
      </c>
      <c r="J188" s="220"/>
      <c r="K188" s="220"/>
      <c r="L188" s="69"/>
      <c r="M188" s="70"/>
      <c r="N188" s="71"/>
      <c r="O188" s="72"/>
      <c r="P188" s="73"/>
      <c r="Q188" s="74"/>
      <c r="R188" s="10"/>
    </row>
    <row r="189" spans="1:18" ht="25" hidden="1">
      <c r="A189" s="717" t="s">
        <v>1630</v>
      </c>
      <c r="B189" s="569" t="s">
        <v>1735</v>
      </c>
      <c r="C189" s="566" t="s">
        <v>92</v>
      </c>
      <c r="D189" s="573"/>
      <c r="E189" s="227">
        <v>2.89</v>
      </c>
      <c r="F189" s="228">
        <f t="shared" si="0"/>
        <v>4.1962800000000007</v>
      </c>
      <c r="G189" s="218">
        <f t="shared" si="1"/>
        <v>6.4851599999999996</v>
      </c>
      <c r="H189" s="57"/>
      <c r="I189" s="219" t="s">
        <v>95</v>
      </c>
      <c r="J189" s="220"/>
      <c r="K189" s="220"/>
      <c r="L189" s="69"/>
      <c r="M189" s="70"/>
      <c r="N189" s="71"/>
      <c r="O189" s="72"/>
      <c r="P189" s="73"/>
      <c r="Q189" s="74"/>
      <c r="R189" s="10"/>
    </row>
    <row r="190" spans="1:18" ht="25" hidden="1">
      <c r="A190" s="717" t="s">
        <v>1630</v>
      </c>
      <c r="B190" s="569" t="s">
        <v>1678</v>
      </c>
      <c r="C190" s="566" t="s">
        <v>92</v>
      </c>
      <c r="D190" s="573"/>
      <c r="E190" s="227">
        <v>2.69</v>
      </c>
      <c r="F190" s="228">
        <f t="shared" si="0"/>
        <v>3.9058800000000007</v>
      </c>
      <c r="G190" s="218">
        <f t="shared" si="1"/>
        <v>6.0363600000000002</v>
      </c>
      <c r="H190" s="57"/>
      <c r="I190" s="219" t="s">
        <v>95</v>
      </c>
      <c r="J190" s="220"/>
      <c r="K190" s="220"/>
      <c r="L190" s="69"/>
      <c r="M190" s="70"/>
      <c r="N190" s="71"/>
      <c r="O190" s="72"/>
      <c r="P190" s="73"/>
      <c r="Q190" s="74"/>
      <c r="R190" s="10"/>
    </row>
    <row r="191" spans="1:18" ht="25" hidden="1">
      <c r="A191" s="717" t="s">
        <v>1630</v>
      </c>
      <c r="B191" s="569" t="s">
        <v>1736</v>
      </c>
      <c r="C191" s="566" t="s">
        <v>92</v>
      </c>
      <c r="D191" s="573"/>
      <c r="E191" s="227">
        <v>2.68</v>
      </c>
      <c r="F191" s="228">
        <f t="shared" si="0"/>
        <v>3.8913600000000006</v>
      </c>
      <c r="G191" s="218">
        <f t="shared" si="1"/>
        <v>6.0139200000000006</v>
      </c>
      <c r="H191" s="57"/>
      <c r="I191" s="219" t="s">
        <v>95</v>
      </c>
      <c r="J191" s="220"/>
      <c r="K191" s="220"/>
      <c r="L191" s="69"/>
      <c r="M191" s="70"/>
      <c r="N191" s="71"/>
      <c r="O191" s="72"/>
      <c r="P191" s="73"/>
      <c r="Q191" s="74"/>
      <c r="R191" s="10"/>
    </row>
    <row r="192" spans="1:18" ht="25" hidden="1">
      <c r="A192" s="717" t="s">
        <v>1630</v>
      </c>
      <c r="B192" s="569" t="s">
        <v>1737</v>
      </c>
      <c r="C192" s="566" t="s">
        <v>1634</v>
      </c>
      <c r="D192" s="573"/>
      <c r="E192" s="227">
        <v>3.38</v>
      </c>
      <c r="F192" s="228">
        <f t="shared" si="0"/>
        <v>4.9077600000000006</v>
      </c>
      <c r="G192" s="218">
        <f t="shared" si="1"/>
        <v>7.584719999999999</v>
      </c>
      <c r="H192" s="57"/>
      <c r="I192" s="219" t="s">
        <v>95</v>
      </c>
      <c r="J192" s="220"/>
      <c r="K192" s="220"/>
      <c r="L192" s="69"/>
      <c r="M192" s="70"/>
      <c r="N192" s="71"/>
      <c r="O192" s="72"/>
      <c r="P192" s="73"/>
      <c r="Q192" s="74"/>
      <c r="R192" s="10"/>
    </row>
    <row r="193" spans="1:18" ht="25" hidden="1">
      <c r="A193" s="717" t="s">
        <v>1630</v>
      </c>
      <c r="B193" s="569" t="s">
        <v>1738</v>
      </c>
      <c r="C193" s="566" t="s">
        <v>92</v>
      </c>
      <c r="D193" s="573"/>
      <c r="E193" s="227">
        <v>2.68</v>
      </c>
      <c r="F193" s="228">
        <f t="shared" si="0"/>
        <v>3.8913600000000006</v>
      </c>
      <c r="G193" s="218">
        <f t="shared" si="1"/>
        <v>6.0139200000000006</v>
      </c>
      <c r="H193" s="57"/>
      <c r="I193" s="219" t="s">
        <v>95</v>
      </c>
      <c r="J193" s="220"/>
      <c r="K193" s="220"/>
      <c r="L193" s="69"/>
      <c r="M193" s="70"/>
      <c r="N193" s="71"/>
      <c r="O193" s="72"/>
      <c r="P193" s="73"/>
      <c r="Q193" s="74"/>
      <c r="R193" s="10"/>
    </row>
    <row r="194" spans="1:18" ht="25" hidden="1">
      <c r="A194" s="717" t="s">
        <v>1630</v>
      </c>
      <c r="B194" s="569" t="s">
        <v>1739</v>
      </c>
      <c r="C194" s="566" t="s">
        <v>92</v>
      </c>
      <c r="D194" s="573"/>
      <c r="E194" s="227">
        <v>2.68</v>
      </c>
      <c r="F194" s="228">
        <f t="shared" si="0"/>
        <v>3.8913600000000006</v>
      </c>
      <c r="G194" s="218">
        <f t="shared" si="1"/>
        <v>6.0139200000000006</v>
      </c>
      <c r="H194" s="57"/>
      <c r="I194" s="219" t="s">
        <v>95</v>
      </c>
      <c r="J194" s="220"/>
      <c r="K194" s="220"/>
      <c r="L194" s="69"/>
      <c r="M194" s="70"/>
      <c r="N194" s="71"/>
      <c r="O194" s="72"/>
      <c r="P194" s="73"/>
      <c r="Q194" s="74"/>
      <c r="R194" s="10"/>
    </row>
    <row r="195" spans="1:18" ht="25" hidden="1">
      <c r="A195" s="717" t="s">
        <v>1630</v>
      </c>
      <c r="B195" s="569" t="s">
        <v>1733</v>
      </c>
      <c r="C195" s="566" t="s">
        <v>92</v>
      </c>
      <c r="D195" s="573"/>
      <c r="E195" s="227">
        <v>2.36</v>
      </c>
      <c r="F195" s="228">
        <f t="shared" si="0"/>
        <v>3.4267200000000004</v>
      </c>
      <c r="G195" s="218">
        <f t="shared" si="1"/>
        <v>5.2958400000000001</v>
      </c>
      <c r="H195" s="57"/>
      <c r="I195" s="219" t="s">
        <v>95</v>
      </c>
      <c r="J195" s="220"/>
      <c r="K195" s="220"/>
      <c r="L195" s="69"/>
      <c r="M195" s="70"/>
      <c r="N195" s="71"/>
      <c r="O195" s="72"/>
      <c r="P195" s="73"/>
      <c r="Q195" s="74"/>
      <c r="R195" s="10"/>
    </row>
    <row r="196" spans="1:18" ht="25" hidden="1">
      <c r="A196" s="717" t="s">
        <v>1630</v>
      </c>
      <c r="B196" s="569" t="s">
        <v>1675</v>
      </c>
      <c r="C196" s="566" t="s">
        <v>92</v>
      </c>
      <c r="D196" s="573"/>
      <c r="E196" s="227">
        <v>2.59</v>
      </c>
      <c r="F196" s="228">
        <f t="shared" si="0"/>
        <v>3.7606800000000002</v>
      </c>
      <c r="G196" s="218">
        <f t="shared" si="1"/>
        <v>5.81196</v>
      </c>
      <c r="H196" s="57"/>
      <c r="I196" s="219" t="s">
        <v>95</v>
      </c>
      <c r="J196" s="220"/>
      <c r="K196" s="220"/>
      <c r="L196" s="69"/>
      <c r="M196" s="70"/>
      <c r="N196" s="71"/>
      <c r="O196" s="72"/>
      <c r="P196" s="73"/>
      <c r="Q196" s="74"/>
      <c r="R196" s="10"/>
    </row>
    <row r="197" spans="1:18" ht="25" hidden="1">
      <c r="A197" s="717" t="s">
        <v>1630</v>
      </c>
      <c r="B197" s="569" t="s">
        <v>1740</v>
      </c>
      <c r="C197" s="566" t="s">
        <v>92</v>
      </c>
      <c r="D197" s="573"/>
      <c r="E197" s="227">
        <v>2.89</v>
      </c>
      <c r="F197" s="228">
        <f t="shared" si="0"/>
        <v>4.1962800000000007</v>
      </c>
      <c r="G197" s="218">
        <f t="shared" si="1"/>
        <v>6.4851599999999996</v>
      </c>
      <c r="H197" s="57"/>
      <c r="I197" s="219" t="s">
        <v>95</v>
      </c>
      <c r="J197" s="220"/>
      <c r="K197" s="220"/>
      <c r="L197" s="69"/>
      <c r="M197" s="70"/>
      <c r="N197" s="71"/>
      <c r="O197" s="72"/>
      <c r="P197" s="73"/>
      <c r="Q197" s="74"/>
      <c r="R197" s="10"/>
    </row>
    <row r="198" spans="1:18" ht="25" hidden="1">
      <c r="A198" s="717" t="s">
        <v>1630</v>
      </c>
      <c r="B198" s="569" t="s">
        <v>1678</v>
      </c>
      <c r="C198" s="566" t="s">
        <v>92</v>
      </c>
      <c r="D198" s="573"/>
      <c r="E198" s="227">
        <v>2.69</v>
      </c>
      <c r="F198" s="228">
        <f t="shared" si="0"/>
        <v>3.9058800000000007</v>
      </c>
      <c r="G198" s="218">
        <f t="shared" si="1"/>
        <v>6.0363600000000002</v>
      </c>
      <c r="H198" s="57"/>
      <c r="I198" s="219" t="s">
        <v>95</v>
      </c>
      <c r="J198" s="220"/>
      <c r="K198" s="220"/>
      <c r="L198" s="69"/>
      <c r="M198" s="70"/>
      <c r="N198" s="71"/>
      <c r="O198" s="72"/>
      <c r="P198" s="73"/>
      <c r="Q198" s="74"/>
      <c r="R198" s="10"/>
    </row>
    <row r="199" spans="1:18" ht="25" hidden="1">
      <c r="A199" s="717" t="s">
        <v>1630</v>
      </c>
      <c r="B199" s="569" t="s">
        <v>1679</v>
      </c>
      <c r="C199" s="566" t="s">
        <v>92</v>
      </c>
      <c r="D199" s="573"/>
      <c r="E199" s="227">
        <v>2.68</v>
      </c>
      <c r="F199" s="228">
        <f t="shared" si="0"/>
        <v>3.8913600000000006</v>
      </c>
      <c r="G199" s="218">
        <f t="shared" si="1"/>
        <v>6.0139200000000006</v>
      </c>
      <c r="H199" s="57"/>
      <c r="I199" s="219" t="s">
        <v>95</v>
      </c>
      <c r="J199" s="220"/>
      <c r="K199" s="220"/>
      <c r="L199" s="69"/>
      <c r="M199" s="70"/>
      <c r="N199" s="71"/>
      <c r="O199" s="72"/>
      <c r="P199" s="73"/>
      <c r="Q199" s="74"/>
      <c r="R199" s="10"/>
    </row>
    <row r="200" spans="1:18" ht="25" hidden="1">
      <c r="A200" s="717" t="s">
        <v>1630</v>
      </c>
      <c r="B200" s="569" t="s">
        <v>1736</v>
      </c>
      <c r="C200" s="566" t="s">
        <v>92</v>
      </c>
      <c r="D200" s="573"/>
      <c r="E200" s="227">
        <v>2.68</v>
      </c>
      <c r="F200" s="228">
        <f t="shared" si="0"/>
        <v>3.8913600000000006</v>
      </c>
      <c r="G200" s="218">
        <f t="shared" si="1"/>
        <v>6.0139200000000006</v>
      </c>
      <c r="H200" s="57"/>
      <c r="I200" s="219" t="s">
        <v>95</v>
      </c>
      <c r="J200" s="220"/>
      <c r="K200" s="220"/>
      <c r="L200" s="69"/>
      <c r="M200" s="70"/>
      <c r="N200" s="71"/>
      <c r="O200" s="72"/>
      <c r="P200" s="73"/>
      <c r="Q200" s="74"/>
      <c r="R200" s="10"/>
    </row>
    <row r="201" spans="1:18" ht="25" hidden="1">
      <c r="A201" s="717" t="s">
        <v>1630</v>
      </c>
      <c r="B201" s="569" t="s">
        <v>1681</v>
      </c>
      <c r="C201" s="566" t="s">
        <v>92</v>
      </c>
      <c r="D201" s="573"/>
      <c r="E201" s="227">
        <v>2.68</v>
      </c>
      <c r="F201" s="228">
        <f t="shared" si="0"/>
        <v>3.8913600000000006</v>
      </c>
      <c r="G201" s="218">
        <f t="shared" si="1"/>
        <v>6.0139200000000006</v>
      </c>
      <c r="H201" s="57"/>
      <c r="I201" s="219" t="s">
        <v>95</v>
      </c>
      <c r="J201" s="220"/>
      <c r="K201" s="220"/>
      <c r="L201" s="69"/>
      <c r="M201" s="70"/>
      <c r="N201" s="71"/>
      <c r="O201" s="72"/>
      <c r="P201" s="73"/>
      <c r="Q201" s="74"/>
      <c r="R201" s="10"/>
    </row>
    <row r="202" spans="1:18" ht="25" hidden="1">
      <c r="A202" s="717" t="s">
        <v>1630</v>
      </c>
      <c r="B202" s="569" t="s">
        <v>1739</v>
      </c>
      <c r="C202" s="566" t="s">
        <v>92</v>
      </c>
      <c r="D202" s="573"/>
      <c r="E202" s="227">
        <v>2.68</v>
      </c>
      <c r="F202" s="228">
        <f t="shared" si="0"/>
        <v>3.8913600000000006</v>
      </c>
      <c r="G202" s="218">
        <f t="shared" si="1"/>
        <v>6.0139200000000006</v>
      </c>
      <c r="H202" s="57"/>
      <c r="I202" s="219" t="s">
        <v>95</v>
      </c>
      <c r="J202" s="220"/>
      <c r="K202" s="220"/>
      <c r="L202" s="69"/>
      <c r="M202" s="70"/>
      <c r="N202" s="71"/>
      <c r="O202" s="72"/>
      <c r="P202" s="73"/>
      <c r="Q202" s="74"/>
      <c r="R202" s="10"/>
    </row>
    <row r="203" spans="1:18" ht="25" hidden="1">
      <c r="A203" s="717" t="s">
        <v>1630</v>
      </c>
      <c r="B203" s="541" t="s">
        <v>1631</v>
      </c>
      <c r="C203" s="566" t="s">
        <v>92</v>
      </c>
      <c r="D203" s="573"/>
      <c r="E203" s="227">
        <v>1.75</v>
      </c>
      <c r="F203" s="228">
        <f t="shared" si="0"/>
        <v>2.5410000000000004</v>
      </c>
      <c r="G203" s="218">
        <f t="shared" si="1"/>
        <v>3.927</v>
      </c>
      <c r="H203" s="57"/>
      <c r="I203" s="219" t="s">
        <v>141</v>
      </c>
      <c r="J203" s="220"/>
      <c r="K203" s="220"/>
      <c r="L203" s="69"/>
      <c r="M203" s="70"/>
      <c r="N203" s="71"/>
      <c r="O203" s="72"/>
      <c r="P203" s="73"/>
      <c r="Q203" s="74"/>
      <c r="R203" s="10"/>
    </row>
    <row r="204" spans="1:18" ht="25" hidden="1">
      <c r="A204" s="717" t="s">
        <v>1630</v>
      </c>
      <c r="B204" s="541" t="s">
        <v>1632</v>
      </c>
      <c r="C204" s="566" t="s">
        <v>92</v>
      </c>
      <c r="D204" s="573"/>
      <c r="E204" s="227">
        <v>2.25</v>
      </c>
      <c r="F204" s="228">
        <f t="shared" si="0"/>
        <v>3.2670000000000003</v>
      </c>
      <c r="G204" s="218">
        <f t="shared" si="1"/>
        <v>5.0490000000000004</v>
      </c>
      <c r="H204" s="57"/>
      <c r="I204" s="219" t="s">
        <v>141</v>
      </c>
      <c r="J204" s="220"/>
      <c r="K204" s="220"/>
      <c r="L204" s="69"/>
      <c r="M204" s="70"/>
      <c r="N204" s="71"/>
      <c r="O204" s="72"/>
      <c r="P204" s="73"/>
      <c r="Q204" s="74"/>
      <c r="R204" s="10"/>
    </row>
    <row r="205" spans="1:18" ht="25" hidden="1">
      <c r="A205" s="717" t="s">
        <v>1630</v>
      </c>
      <c r="B205" s="541" t="s">
        <v>1632</v>
      </c>
      <c r="C205" s="566" t="s">
        <v>92</v>
      </c>
      <c r="D205" s="573"/>
      <c r="E205" s="227">
        <v>2.1</v>
      </c>
      <c r="F205" s="228">
        <f t="shared" si="0"/>
        <v>3.0492000000000008</v>
      </c>
      <c r="G205" s="218">
        <f t="shared" si="1"/>
        <v>4.7124000000000015</v>
      </c>
      <c r="H205" s="57"/>
      <c r="I205" s="219" t="s">
        <v>141</v>
      </c>
      <c r="J205" s="220"/>
      <c r="K205" s="220"/>
      <c r="L205" s="69"/>
      <c r="M205" s="70"/>
      <c r="N205" s="71"/>
      <c r="O205" s="72"/>
      <c r="P205" s="73"/>
      <c r="Q205" s="74"/>
      <c r="R205" s="10"/>
    </row>
    <row r="206" spans="1:18" ht="25" hidden="1">
      <c r="A206" s="717" t="s">
        <v>1630</v>
      </c>
      <c r="B206" s="541" t="s">
        <v>1636</v>
      </c>
      <c r="C206" s="566" t="s">
        <v>92</v>
      </c>
      <c r="D206" s="573"/>
      <c r="E206" s="227">
        <v>1.99</v>
      </c>
      <c r="F206" s="228">
        <f t="shared" si="0"/>
        <v>2.8894799999999998</v>
      </c>
      <c r="G206" s="218">
        <f t="shared" si="1"/>
        <v>4.46556</v>
      </c>
      <c r="H206" s="57"/>
      <c r="I206" s="219" t="s">
        <v>141</v>
      </c>
      <c r="J206" s="220"/>
      <c r="K206" s="220"/>
      <c r="L206" s="69"/>
      <c r="M206" s="70"/>
      <c r="N206" s="71"/>
      <c r="O206" s="72"/>
      <c r="P206" s="73"/>
      <c r="Q206" s="74"/>
      <c r="R206" s="10"/>
    </row>
    <row r="207" spans="1:18" ht="25" hidden="1">
      <c r="A207" s="717" t="s">
        <v>1630</v>
      </c>
      <c r="B207" s="541" t="s">
        <v>1636</v>
      </c>
      <c r="C207" s="566" t="s">
        <v>92</v>
      </c>
      <c r="D207" s="573"/>
      <c r="E207" s="227">
        <v>1.9</v>
      </c>
      <c r="F207" s="228">
        <f t="shared" si="0"/>
        <v>2.7587999999999999</v>
      </c>
      <c r="G207" s="218">
        <f t="shared" si="1"/>
        <v>4.2635999999999994</v>
      </c>
      <c r="H207" s="57"/>
      <c r="I207" s="219" t="s">
        <v>141</v>
      </c>
      <c r="J207" s="220"/>
      <c r="K207" s="220"/>
      <c r="L207" s="69"/>
      <c r="M207" s="70"/>
      <c r="N207" s="71"/>
      <c r="O207" s="72"/>
      <c r="P207" s="73"/>
      <c r="Q207" s="74"/>
      <c r="R207" s="10"/>
    </row>
    <row r="208" spans="1:18" ht="25" hidden="1">
      <c r="A208" s="717" t="s">
        <v>1630</v>
      </c>
      <c r="B208" s="541" t="s">
        <v>1656</v>
      </c>
      <c r="C208" s="566" t="s">
        <v>92</v>
      </c>
      <c r="D208" s="573"/>
      <c r="E208" s="227">
        <v>2.25</v>
      </c>
      <c r="F208" s="228">
        <f t="shared" si="0"/>
        <v>3.2670000000000003</v>
      </c>
      <c r="G208" s="218">
        <f t="shared" si="1"/>
        <v>5.0490000000000004</v>
      </c>
      <c r="H208" s="57"/>
      <c r="I208" s="219" t="s">
        <v>141</v>
      </c>
      <c r="J208" s="220"/>
      <c r="K208" s="220"/>
      <c r="L208" s="69"/>
      <c r="M208" s="70"/>
      <c r="N208" s="71"/>
      <c r="O208" s="72"/>
      <c r="P208" s="73"/>
      <c r="Q208" s="74"/>
      <c r="R208" s="10"/>
    </row>
    <row r="209" spans="1:18" ht="25" hidden="1">
      <c r="A209" s="717" t="s">
        <v>1630</v>
      </c>
      <c r="B209" s="541" t="s">
        <v>1656</v>
      </c>
      <c r="C209" s="566" t="s">
        <v>92</v>
      </c>
      <c r="D209" s="573"/>
      <c r="E209" s="227">
        <v>2.1</v>
      </c>
      <c r="F209" s="228">
        <f t="shared" si="0"/>
        <v>3.0492000000000008</v>
      </c>
      <c r="G209" s="218">
        <f t="shared" si="1"/>
        <v>4.7124000000000015</v>
      </c>
      <c r="H209" s="57"/>
      <c r="I209" s="219" t="s">
        <v>141</v>
      </c>
      <c r="J209" s="220"/>
      <c r="K209" s="220"/>
      <c r="L209" s="69"/>
      <c r="M209" s="70"/>
      <c r="N209" s="71"/>
      <c r="O209" s="72"/>
      <c r="P209" s="73"/>
      <c r="Q209" s="74"/>
      <c r="R209" s="10"/>
    </row>
    <row r="210" spans="1:18" ht="25" hidden="1">
      <c r="A210" s="717" t="s">
        <v>1630</v>
      </c>
      <c r="B210" s="541" t="s">
        <v>1741</v>
      </c>
      <c r="C210" s="566" t="s">
        <v>92</v>
      </c>
      <c r="D210" s="573"/>
      <c r="E210" s="227">
        <v>1.99</v>
      </c>
      <c r="F210" s="228">
        <f t="shared" si="0"/>
        <v>2.8894799999999998</v>
      </c>
      <c r="G210" s="218">
        <f t="shared" si="1"/>
        <v>4.46556</v>
      </c>
      <c r="H210" s="57"/>
      <c r="I210" s="219" t="s">
        <v>141</v>
      </c>
      <c r="J210" s="220"/>
      <c r="K210" s="220"/>
      <c r="L210" s="69"/>
      <c r="M210" s="70"/>
      <c r="N210" s="71"/>
      <c r="O210" s="72"/>
      <c r="P210" s="73"/>
      <c r="Q210" s="74"/>
      <c r="R210" s="10"/>
    </row>
    <row r="211" spans="1:18" ht="25" hidden="1">
      <c r="A211" s="717" t="s">
        <v>1630</v>
      </c>
      <c r="B211" s="541" t="s">
        <v>1741</v>
      </c>
      <c r="C211" s="566" t="s">
        <v>92</v>
      </c>
      <c r="D211" s="573"/>
      <c r="E211" s="227">
        <v>1.9</v>
      </c>
      <c r="F211" s="228">
        <f t="shared" si="0"/>
        <v>2.7587999999999999</v>
      </c>
      <c r="G211" s="218">
        <f t="shared" si="1"/>
        <v>4.2635999999999994</v>
      </c>
      <c r="H211" s="57"/>
      <c r="I211" s="219" t="s">
        <v>141</v>
      </c>
      <c r="J211" s="220"/>
      <c r="K211" s="220"/>
      <c r="L211" s="69"/>
      <c r="M211" s="70"/>
      <c r="N211" s="71"/>
      <c r="O211" s="72"/>
      <c r="P211" s="73"/>
      <c r="Q211" s="74"/>
      <c r="R211" s="10"/>
    </row>
    <row r="212" spans="1:18" ht="25" hidden="1">
      <c r="A212" s="717" t="s">
        <v>1630</v>
      </c>
      <c r="B212" s="541" t="s">
        <v>1677</v>
      </c>
      <c r="C212" s="566" t="s">
        <v>92</v>
      </c>
      <c r="D212" s="573"/>
      <c r="E212" s="227">
        <v>2.25</v>
      </c>
      <c r="F212" s="228">
        <f t="shared" si="0"/>
        <v>3.2670000000000003</v>
      </c>
      <c r="G212" s="218">
        <f t="shared" si="1"/>
        <v>5.0490000000000004</v>
      </c>
      <c r="H212" s="57"/>
      <c r="I212" s="219" t="s">
        <v>141</v>
      </c>
      <c r="J212" s="220"/>
      <c r="K212" s="220"/>
      <c r="L212" s="69"/>
      <c r="M212" s="70"/>
      <c r="N212" s="71"/>
      <c r="O212" s="72"/>
      <c r="P212" s="73"/>
      <c r="Q212" s="74"/>
      <c r="R212" s="10"/>
    </row>
    <row r="213" spans="1:18" ht="25" hidden="1">
      <c r="A213" s="717" t="s">
        <v>1630</v>
      </c>
      <c r="B213" s="541" t="s">
        <v>1677</v>
      </c>
      <c r="C213" s="566" t="s">
        <v>92</v>
      </c>
      <c r="D213" s="573"/>
      <c r="E213" s="227">
        <v>2.1</v>
      </c>
      <c r="F213" s="228">
        <f t="shared" si="0"/>
        <v>3.0492000000000008</v>
      </c>
      <c r="G213" s="218">
        <f t="shared" si="1"/>
        <v>4.7124000000000015</v>
      </c>
      <c r="H213" s="57"/>
      <c r="I213" s="219" t="s">
        <v>141</v>
      </c>
      <c r="J213" s="220"/>
      <c r="K213" s="220"/>
      <c r="L213" s="69"/>
      <c r="M213" s="70"/>
      <c r="N213" s="71"/>
      <c r="O213" s="72"/>
      <c r="P213" s="73"/>
      <c r="Q213" s="74"/>
      <c r="R213" s="10"/>
    </row>
    <row r="214" spans="1:18" ht="25" hidden="1">
      <c r="A214" s="717" t="s">
        <v>1630</v>
      </c>
      <c r="B214" s="541" t="s">
        <v>1742</v>
      </c>
      <c r="C214" s="566" t="s">
        <v>92</v>
      </c>
      <c r="D214" s="573"/>
      <c r="E214" s="227">
        <v>2.25</v>
      </c>
      <c r="F214" s="228">
        <f t="shared" si="0"/>
        <v>3.2670000000000003</v>
      </c>
      <c r="G214" s="218">
        <f t="shared" si="1"/>
        <v>5.0490000000000004</v>
      </c>
      <c r="H214" s="57"/>
      <c r="I214" s="219" t="s">
        <v>141</v>
      </c>
      <c r="J214" s="220"/>
      <c r="K214" s="220"/>
      <c r="L214" s="69"/>
      <c r="M214" s="70"/>
      <c r="N214" s="71"/>
      <c r="O214" s="72"/>
      <c r="P214" s="73"/>
      <c r="Q214" s="74"/>
      <c r="R214" s="10"/>
    </row>
    <row r="215" spans="1:18" ht="25" hidden="1">
      <c r="A215" s="717" t="s">
        <v>1630</v>
      </c>
      <c r="B215" s="541" t="s">
        <v>1742</v>
      </c>
      <c r="C215" s="566" t="s">
        <v>92</v>
      </c>
      <c r="D215" s="573"/>
      <c r="E215" s="227">
        <v>2.1</v>
      </c>
      <c r="F215" s="228">
        <f t="shared" si="0"/>
        <v>3.0492000000000008</v>
      </c>
      <c r="G215" s="218">
        <f t="shared" si="1"/>
        <v>4.7124000000000015</v>
      </c>
      <c r="H215" s="57"/>
      <c r="I215" s="219" t="s">
        <v>141</v>
      </c>
      <c r="J215" s="220"/>
      <c r="K215" s="220"/>
      <c r="L215" s="69"/>
      <c r="M215" s="70"/>
      <c r="N215" s="71"/>
      <c r="O215" s="72"/>
      <c r="P215" s="73"/>
      <c r="Q215" s="74"/>
      <c r="R215" s="10"/>
    </row>
    <row r="216" spans="1:18" ht="25" hidden="1">
      <c r="A216" s="717" t="s">
        <v>1630</v>
      </c>
      <c r="B216" s="541" t="s">
        <v>1743</v>
      </c>
      <c r="C216" s="566" t="s">
        <v>92</v>
      </c>
      <c r="D216" s="573"/>
      <c r="E216" s="227">
        <v>1.99</v>
      </c>
      <c r="F216" s="228">
        <f t="shared" si="0"/>
        <v>2.8894799999999998</v>
      </c>
      <c r="G216" s="218">
        <f t="shared" si="1"/>
        <v>4.46556</v>
      </c>
      <c r="H216" s="57"/>
      <c r="I216" s="219" t="s">
        <v>141</v>
      </c>
      <c r="J216" s="220"/>
      <c r="K216" s="220"/>
      <c r="L216" s="69"/>
      <c r="M216" s="70"/>
      <c r="N216" s="71"/>
      <c r="O216" s="72"/>
      <c r="P216" s="73"/>
      <c r="Q216" s="74"/>
      <c r="R216" s="10"/>
    </row>
    <row r="217" spans="1:18" ht="25" hidden="1">
      <c r="A217" s="717" t="s">
        <v>1630</v>
      </c>
      <c r="B217" s="541" t="s">
        <v>1743</v>
      </c>
      <c r="C217" s="566" t="s">
        <v>92</v>
      </c>
      <c r="D217" s="573"/>
      <c r="E217" s="227">
        <v>1.9</v>
      </c>
      <c r="F217" s="228">
        <f t="shared" si="0"/>
        <v>2.7587999999999999</v>
      </c>
      <c r="G217" s="218">
        <f t="shared" si="1"/>
        <v>4.2635999999999994</v>
      </c>
      <c r="H217" s="57"/>
      <c r="I217" s="219" t="s">
        <v>141</v>
      </c>
      <c r="J217" s="220"/>
      <c r="K217" s="220"/>
      <c r="L217" s="69"/>
      <c r="M217" s="70"/>
      <c r="N217" s="71"/>
      <c r="O217" s="72"/>
      <c r="P217" s="73"/>
      <c r="Q217" s="74"/>
      <c r="R217" s="10"/>
    </row>
    <row r="218" spans="1:18" ht="25" hidden="1">
      <c r="A218" s="717" t="s">
        <v>1630</v>
      </c>
      <c r="B218" s="541" t="s">
        <v>1744</v>
      </c>
      <c r="C218" s="566" t="s">
        <v>92</v>
      </c>
      <c r="D218" s="573"/>
      <c r="E218" s="227">
        <v>2.25</v>
      </c>
      <c r="F218" s="228">
        <f t="shared" si="0"/>
        <v>3.2670000000000003</v>
      </c>
      <c r="G218" s="218">
        <f t="shared" si="1"/>
        <v>5.0490000000000004</v>
      </c>
      <c r="H218" s="57"/>
      <c r="I218" s="219" t="s">
        <v>141</v>
      </c>
      <c r="J218" s="220"/>
      <c r="K218" s="220"/>
      <c r="L218" s="69"/>
      <c r="M218" s="70"/>
      <c r="N218" s="71"/>
      <c r="O218" s="72"/>
      <c r="P218" s="73"/>
      <c r="Q218" s="74"/>
      <c r="R218" s="10"/>
    </row>
    <row r="219" spans="1:18" ht="25" hidden="1">
      <c r="A219" s="717" t="s">
        <v>1630</v>
      </c>
      <c r="B219" s="541" t="s">
        <v>1744</v>
      </c>
      <c r="C219" s="566" t="s">
        <v>92</v>
      </c>
      <c r="D219" s="573"/>
      <c r="E219" s="227">
        <v>2.1</v>
      </c>
      <c r="F219" s="228">
        <f t="shared" si="0"/>
        <v>3.0492000000000008</v>
      </c>
      <c r="G219" s="218">
        <f t="shared" si="1"/>
        <v>4.7124000000000015</v>
      </c>
      <c r="H219" s="57"/>
      <c r="I219" s="219" t="s">
        <v>141</v>
      </c>
      <c r="J219" s="220"/>
      <c r="K219" s="220"/>
      <c r="L219" s="69"/>
      <c r="M219" s="70"/>
      <c r="N219" s="71"/>
      <c r="O219" s="72"/>
      <c r="P219" s="73"/>
      <c r="Q219" s="74"/>
      <c r="R219" s="10"/>
    </row>
    <row r="220" spans="1:18" ht="25" hidden="1">
      <c r="A220" s="717" t="s">
        <v>1630</v>
      </c>
      <c r="B220" s="541" t="s">
        <v>1745</v>
      </c>
      <c r="C220" s="566" t="s">
        <v>92</v>
      </c>
      <c r="D220" s="573"/>
      <c r="E220" s="227">
        <v>4.95</v>
      </c>
      <c r="F220" s="228">
        <f t="shared" si="0"/>
        <v>7.1874000000000002</v>
      </c>
      <c r="G220" s="218">
        <f t="shared" si="1"/>
        <v>11.107799999999999</v>
      </c>
      <c r="H220" s="57"/>
      <c r="I220" s="219" t="s">
        <v>141</v>
      </c>
      <c r="J220" s="220"/>
      <c r="K220" s="220"/>
      <c r="L220" s="69"/>
      <c r="M220" s="70"/>
      <c r="N220" s="71"/>
      <c r="O220" s="72"/>
      <c r="P220" s="73"/>
      <c r="Q220" s="74"/>
      <c r="R220" s="10"/>
    </row>
    <row r="221" spans="1:18" ht="25" hidden="1">
      <c r="A221" s="717" t="s">
        <v>1630</v>
      </c>
      <c r="B221" s="541" t="s">
        <v>1745</v>
      </c>
      <c r="C221" s="566" t="s">
        <v>92</v>
      </c>
      <c r="D221" s="573"/>
      <c r="E221" s="227">
        <v>4.5</v>
      </c>
      <c r="F221" s="228">
        <f t="shared" si="0"/>
        <v>6.5340000000000007</v>
      </c>
      <c r="G221" s="218">
        <f t="shared" si="1"/>
        <v>10.098000000000001</v>
      </c>
      <c r="H221" s="57"/>
      <c r="I221" s="219" t="s">
        <v>141</v>
      </c>
      <c r="J221" s="220"/>
      <c r="K221" s="220"/>
      <c r="L221" s="69"/>
      <c r="M221" s="70"/>
      <c r="N221" s="71"/>
      <c r="O221" s="72"/>
      <c r="P221" s="73"/>
      <c r="Q221" s="74"/>
      <c r="R221" s="10"/>
    </row>
    <row r="222" spans="1:18" ht="25" hidden="1">
      <c r="A222" s="717" t="s">
        <v>1630</v>
      </c>
      <c r="B222" s="541" t="s">
        <v>1746</v>
      </c>
      <c r="C222" s="566" t="s">
        <v>92</v>
      </c>
      <c r="D222" s="573"/>
      <c r="E222" s="227">
        <v>4.95</v>
      </c>
      <c r="F222" s="228">
        <f t="shared" si="0"/>
        <v>7.1874000000000002</v>
      </c>
      <c r="G222" s="218">
        <f t="shared" si="1"/>
        <v>11.107799999999999</v>
      </c>
      <c r="H222" s="57"/>
      <c r="I222" s="219" t="s">
        <v>141</v>
      </c>
      <c r="J222" s="220"/>
      <c r="K222" s="220"/>
      <c r="L222" s="69"/>
      <c r="M222" s="70"/>
      <c r="N222" s="71"/>
      <c r="O222" s="72"/>
      <c r="P222" s="73"/>
      <c r="Q222" s="74"/>
      <c r="R222" s="10"/>
    </row>
    <row r="223" spans="1:18" ht="25" hidden="1">
      <c r="A223" s="717" t="s">
        <v>1630</v>
      </c>
      <c r="B223" s="541" t="s">
        <v>1746</v>
      </c>
      <c r="C223" s="566" t="s">
        <v>92</v>
      </c>
      <c r="D223" s="573"/>
      <c r="E223" s="227">
        <v>4.5</v>
      </c>
      <c r="F223" s="228">
        <f t="shared" si="0"/>
        <v>6.5340000000000007</v>
      </c>
      <c r="G223" s="218">
        <f t="shared" si="1"/>
        <v>10.098000000000001</v>
      </c>
      <c r="H223" s="57"/>
      <c r="I223" s="219" t="s">
        <v>141</v>
      </c>
      <c r="J223" s="220"/>
      <c r="K223" s="220"/>
      <c r="L223" s="69"/>
      <c r="M223" s="70"/>
      <c r="N223" s="71"/>
      <c r="O223" s="72"/>
      <c r="P223" s="73"/>
      <c r="Q223" s="74"/>
      <c r="R223" s="10"/>
    </row>
    <row r="224" spans="1:18" ht="25" hidden="1">
      <c r="A224" s="717" t="s">
        <v>1630</v>
      </c>
      <c r="B224" s="541" t="s">
        <v>1747</v>
      </c>
      <c r="C224" s="566" t="s">
        <v>92</v>
      </c>
      <c r="D224" s="573"/>
      <c r="E224" s="227">
        <v>3.25</v>
      </c>
      <c r="F224" s="228">
        <f t="shared" si="0"/>
        <v>4.7190000000000003</v>
      </c>
      <c r="G224" s="218">
        <f t="shared" si="1"/>
        <v>7.2930000000000001</v>
      </c>
      <c r="H224" s="57"/>
      <c r="I224" s="219" t="s">
        <v>141</v>
      </c>
      <c r="J224" s="220"/>
      <c r="K224" s="220"/>
      <c r="L224" s="69"/>
      <c r="M224" s="70"/>
      <c r="N224" s="71"/>
      <c r="O224" s="72"/>
      <c r="P224" s="73"/>
      <c r="Q224" s="74"/>
      <c r="R224" s="10"/>
    </row>
    <row r="225" spans="1:18" ht="25" hidden="1">
      <c r="A225" s="717" t="s">
        <v>1630</v>
      </c>
      <c r="B225" s="541" t="s">
        <v>1747</v>
      </c>
      <c r="C225" s="566" t="s">
        <v>92</v>
      </c>
      <c r="D225" s="573"/>
      <c r="E225" s="227">
        <v>2.99</v>
      </c>
      <c r="F225" s="228">
        <f t="shared" si="0"/>
        <v>4.3414800000000007</v>
      </c>
      <c r="G225" s="218">
        <f t="shared" si="1"/>
        <v>6.7095600000000006</v>
      </c>
      <c r="H225" s="57"/>
      <c r="I225" s="219" t="s">
        <v>141</v>
      </c>
      <c r="J225" s="220"/>
      <c r="K225" s="220"/>
      <c r="L225" s="69"/>
      <c r="M225" s="70"/>
      <c r="N225" s="71"/>
      <c r="O225" s="72"/>
      <c r="P225" s="73"/>
      <c r="Q225" s="74"/>
      <c r="R225" s="10"/>
    </row>
    <row r="226" spans="1:18" ht="25" hidden="1">
      <c r="A226" s="717" t="s">
        <v>1630</v>
      </c>
      <c r="B226" s="541" t="s">
        <v>1748</v>
      </c>
      <c r="C226" s="566" t="s">
        <v>92</v>
      </c>
      <c r="D226" s="573"/>
      <c r="E226" s="227">
        <v>2.25</v>
      </c>
      <c r="F226" s="228">
        <f t="shared" si="0"/>
        <v>3.2670000000000003</v>
      </c>
      <c r="G226" s="218">
        <f t="shared" si="1"/>
        <v>5.0490000000000004</v>
      </c>
      <c r="H226" s="57"/>
      <c r="I226" s="219" t="s">
        <v>141</v>
      </c>
      <c r="J226" s="220"/>
      <c r="K226" s="220"/>
      <c r="L226" s="69"/>
      <c r="M226" s="70"/>
      <c r="N226" s="71"/>
      <c r="O226" s="72"/>
      <c r="P226" s="73"/>
      <c r="Q226" s="74"/>
      <c r="R226" s="10"/>
    </row>
    <row r="227" spans="1:18" ht="25" hidden="1">
      <c r="A227" s="717" t="s">
        <v>1630</v>
      </c>
      <c r="B227" s="541" t="s">
        <v>1748</v>
      </c>
      <c r="C227" s="566" t="s">
        <v>92</v>
      </c>
      <c r="D227" s="573"/>
      <c r="E227" s="227">
        <v>2.1</v>
      </c>
      <c r="F227" s="228">
        <f t="shared" si="0"/>
        <v>3.0492000000000008</v>
      </c>
      <c r="G227" s="218">
        <f t="shared" si="1"/>
        <v>4.7124000000000015</v>
      </c>
      <c r="H227" s="57"/>
      <c r="I227" s="219" t="s">
        <v>141</v>
      </c>
      <c r="J227" s="220"/>
      <c r="K227" s="220"/>
      <c r="L227" s="69"/>
      <c r="M227" s="70"/>
      <c r="N227" s="71"/>
      <c r="O227" s="72"/>
      <c r="P227" s="73"/>
      <c r="Q227" s="74"/>
      <c r="R227" s="10"/>
    </row>
    <row r="228" spans="1:18" ht="25" hidden="1">
      <c r="A228" s="717" t="s">
        <v>1630</v>
      </c>
      <c r="B228" s="541" t="s">
        <v>1749</v>
      </c>
      <c r="C228" s="566" t="s">
        <v>92</v>
      </c>
      <c r="D228" s="573"/>
      <c r="E228" s="227">
        <v>3.25</v>
      </c>
      <c r="F228" s="228">
        <f t="shared" si="0"/>
        <v>4.7190000000000003</v>
      </c>
      <c r="G228" s="218">
        <f t="shared" si="1"/>
        <v>7.2930000000000001</v>
      </c>
      <c r="H228" s="57"/>
      <c r="I228" s="219" t="s">
        <v>141</v>
      </c>
      <c r="J228" s="220"/>
      <c r="K228" s="220"/>
      <c r="L228" s="69"/>
      <c r="M228" s="70"/>
      <c r="N228" s="71"/>
      <c r="O228" s="72"/>
      <c r="P228" s="73"/>
      <c r="Q228" s="74"/>
      <c r="R228" s="10"/>
    </row>
    <row r="229" spans="1:18" ht="25" hidden="1">
      <c r="A229" s="717" t="s">
        <v>1630</v>
      </c>
      <c r="B229" s="541" t="s">
        <v>1749</v>
      </c>
      <c r="C229" s="566" t="s">
        <v>92</v>
      </c>
      <c r="D229" s="573"/>
      <c r="E229" s="227">
        <v>2.99</v>
      </c>
      <c r="F229" s="228">
        <f t="shared" si="0"/>
        <v>4.3414800000000007</v>
      </c>
      <c r="G229" s="218">
        <f t="shared" si="1"/>
        <v>6.7095600000000006</v>
      </c>
      <c r="H229" s="57"/>
      <c r="I229" s="219" t="s">
        <v>141</v>
      </c>
      <c r="J229" s="220"/>
      <c r="K229" s="220"/>
      <c r="L229" s="69"/>
      <c r="M229" s="70"/>
      <c r="N229" s="71"/>
      <c r="O229" s="72"/>
      <c r="P229" s="73"/>
      <c r="Q229" s="74"/>
      <c r="R229" s="10"/>
    </row>
    <row r="230" spans="1:18" ht="25" hidden="1">
      <c r="A230" s="717" t="s">
        <v>1630</v>
      </c>
      <c r="B230" s="541" t="s">
        <v>1750</v>
      </c>
      <c r="C230" s="566" t="s">
        <v>92</v>
      </c>
      <c r="D230" s="573"/>
      <c r="E230" s="227">
        <v>3.25</v>
      </c>
      <c r="F230" s="228">
        <f t="shared" si="0"/>
        <v>4.7190000000000003</v>
      </c>
      <c r="G230" s="218">
        <f t="shared" si="1"/>
        <v>7.2930000000000001</v>
      </c>
      <c r="H230" s="57"/>
      <c r="I230" s="219" t="s">
        <v>141</v>
      </c>
      <c r="J230" s="220"/>
      <c r="K230" s="220"/>
      <c r="L230" s="69"/>
      <c r="M230" s="70"/>
      <c r="N230" s="71"/>
      <c r="O230" s="72"/>
      <c r="P230" s="73"/>
      <c r="Q230" s="74"/>
      <c r="R230" s="10"/>
    </row>
    <row r="231" spans="1:18" ht="25" hidden="1">
      <c r="A231" s="717" t="s">
        <v>1630</v>
      </c>
      <c r="B231" s="541" t="s">
        <v>1750</v>
      </c>
      <c r="C231" s="566" t="s">
        <v>92</v>
      </c>
      <c r="D231" s="573"/>
      <c r="E231" s="227">
        <v>2.99</v>
      </c>
      <c r="F231" s="228">
        <f t="shared" si="0"/>
        <v>4.3414800000000007</v>
      </c>
      <c r="G231" s="218">
        <f t="shared" si="1"/>
        <v>6.7095600000000006</v>
      </c>
      <c r="H231" s="57"/>
      <c r="I231" s="219" t="s">
        <v>141</v>
      </c>
      <c r="J231" s="220"/>
      <c r="K231" s="220"/>
      <c r="L231" s="69"/>
      <c r="M231" s="70"/>
      <c r="N231" s="71"/>
      <c r="O231" s="72"/>
      <c r="P231" s="73"/>
      <c r="Q231" s="74"/>
      <c r="R231" s="10"/>
    </row>
    <row r="232" spans="1:18" ht="25" hidden="1">
      <c r="A232" s="717" t="s">
        <v>1630</v>
      </c>
      <c r="B232" s="541" t="s">
        <v>1751</v>
      </c>
      <c r="C232" s="566" t="s">
        <v>92</v>
      </c>
      <c r="D232" s="573"/>
      <c r="E232" s="227">
        <v>2.25</v>
      </c>
      <c r="F232" s="228">
        <f t="shared" si="0"/>
        <v>3.2670000000000003</v>
      </c>
      <c r="G232" s="218">
        <f t="shared" si="1"/>
        <v>5.0490000000000004</v>
      </c>
      <c r="H232" s="57"/>
      <c r="I232" s="219" t="s">
        <v>141</v>
      </c>
      <c r="J232" s="220"/>
      <c r="K232" s="220"/>
      <c r="L232" s="69"/>
      <c r="M232" s="70"/>
      <c r="N232" s="71"/>
      <c r="O232" s="72"/>
      <c r="P232" s="73"/>
      <c r="Q232" s="74"/>
      <c r="R232" s="10"/>
    </row>
    <row r="233" spans="1:18" ht="25" hidden="1">
      <c r="A233" s="717" t="s">
        <v>1630</v>
      </c>
      <c r="B233" s="541" t="s">
        <v>1751</v>
      </c>
      <c r="C233" s="566" t="s">
        <v>92</v>
      </c>
      <c r="D233" s="573"/>
      <c r="E233" s="227">
        <v>2.1</v>
      </c>
      <c r="F233" s="228">
        <f t="shared" si="0"/>
        <v>3.0492000000000008</v>
      </c>
      <c r="G233" s="218">
        <f t="shared" si="1"/>
        <v>4.7124000000000015</v>
      </c>
      <c r="H233" s="57"/>
      <c r="I233" s="219" t="s">
        <v>141</v>
      </c>
      <c r="J233" s="220"/>
      <c r="K233" s="220"/>
      <c r="L233" s="69"/>
      <c r="M233" s="70"/>
      <c r="N233" s="71"/>
      <c r="O233" s="72"/>
      <c r="P233" s="73"/>
      <c r="Q233" s="74"/>
      <c r="R233" s="10"/>
    </row>
    <row r="234" spans="1:18" ht="25" hidden="1">
      <c r="A234" s="717" t="s">
        <v>1630</v>
      </c>
      <c r="B234" s="541" t="s">
        <v>1752</v>
      </c>
      <c r="C234" s="566" t="s">
        <v>92</v>
      </c>
      <c r="D234" s="573"/>
      <c r="E234" s="227">
        <v>1.99</v>
      </c>
      <c r="F234" s="228">
        <f t="shared" si="0"/>
        <v>2.8894799999999998</v>
      </c>
      <c r="G234" s="218">
        <f t="shared" si="1"/>
        <v>4.46556</v>
      </c>
      <c r="H234" s="57"/>
      <c r="I234" s="219" t="s">
        <v>141</v>
      </c>
      <c r="J234" s="220"/>
      <c r="K234" s="220"/>
      <c r="L234" s="69"/>
      <c r="M234" s="70"/>
      <c r="N234" s="71"/>
      <c r="O234" s="72"/>
      <c r="P234" s="73"/>
      <c r="Q234" s="74"/>
      <c r="R234" s="10"/>
    </row>
    <row r="235" spans="1:18" ht="25" hidden="1">
      <c r="A235" s="717" t="s">
        <v>1630</v>
      </c>
      <c r="B235" s="541" t="s">
        <v>1752</v>
      </c>
      <c r="C235" s="566" t="s">
        <v>92</v>
      </c>
      <c r="D235" s="573"/>
      <c r="E235" s="227">
        <v>1.9</v>
      </c>
      <c r="F235" s="228">
        <f t="shared" si="0"/>
        <v>2.7587999999999999</v>
      </c>
      <c r="G235" s="218">
        <f t="shared" si="1"/>
        <v>4.2635999999999994</v>
      </c>
      <c r="H235" s="57"/>
      <c r="I235" s="219" t="s">
        <v>141</v>
      </c>
      <c r="J235" s="220"/>
      <c r="K235" s="220"/>
      <c r="L235" s="69"/>
      <c r="M235" s="70"/>
      <c r="N235" s="71"/>
      <c r="O235" s="72"/>
      <c r="P235" s="73"/>
      <c r="Q235" s="74"/>
      <c r="R235" s="10"/>
    </row>
    <row r="236" spans="1:18" ht="25" hidden="1">
      <c r="A236" s="717" t="s">
        <v>1630</v>
      </c>
      <c r="B236" s="541" t="s">
        <v>1753</v>
      </c>
      <c r="C236" s="566" t="s">
        <v>92</v>
      </c>
      <c r="D236" s="573"/>
      <c r="E236" s="227">
        <v>3.25</v>
      </c>
      <c r="F236" s="228">
        <f t="shared" si="0"/>
        <v>4.7190000000000003</v>
      </c>
      <c r="G236" s="218">
        <f t="shared" si="1"/>
        <v>7.2930000000000001</v>
      </c>
      <c r="H236" s="57"/>
      <c r="I236" s="219" t="s">
        <v>141</v>
      </c>
      <c r="J236" s="220"/>
      <c r="K236" s="220"/>
      <c r="L236" s="69"/>
      <c r="M236" s="70"/>
      <c r="N236" s="71"/>
      <c r="O236" s="72"/>
      <c r="P236" s="73"/>
      <c r="Q236" s="74"/>
      <c r="R236" s="10"/>
    </row>
    <row r="237" spans="1:18" ht="25" hidden="1">
      <c r="A237" s="717" t="s">
        <v>1630</v>
      </c>
      <c r="B237" s="541" t="s">
        <v>1753</v>
      </c>
      <c r="C237" s="566" t="s">
        <v>92</v>
      </c>
      <c r="D237" s="573"/>
      <c r="E237" s="227">
        <v>2.99</v>
      </c>
      <c r="F237" s="228">
        <f t="shared" si="0"/>
        <v>4.3414800000000007</v>
      </c>
      <c r="G237" s="218">
        <f t="shared" si="1"/>
        <v>6.7095600000000006</v>
      </c>
      <c r="H237" s="57"/>
      <c r="I237" s="219" t="s">
        <v>141</v>
      </c>
      <c r="J237" s="220"/>
      <c r="K237" s="220"/>
      <c r="L237" s="69"/>
      <c r="M237" s="70"/>
      <c r="N237" s="71"/>
      <c r="O237" s="72"/>
      <c r="P237" s="73"/>
      <c r="Q237" s="74"/>
      <c r="R237" s="10"/>
    </row>
    <row r="238" spans="1:18" ht="25" hidden="1">
      <c r="A238" s="717" t="s">
        <v>1630</v>
      </c>
      <c r="B238" s="224" t="s">
        <v>1631</v>
      </c>
      <c r="C238" s="566" t="s">
        <v>92</v>
      </c>
      <c r="D238" s="573"/>
      <c r="E238" s="227">
        <v>2.65</v>
      </c>
      <c r="F238" s="228">
        <f t="shared" si="0"/>
        <v>3.8477999999999999</v>
      </c>
      <c r="G238" s="218">
        <f t="shared" si="1"/>
        <v>5.9465999999999992</v>
      </c>
      <c r="H238" s="57"/>
      <c r="I238" s="219" t="s">
        <v>56</v>
      </c>
      <c r="J238" s="220"/>
      <c r="K238" s="220"/>
      <c r="L238" s="69"/>
      <c r="M238" s="70"/>
      <c r="N238" s="71"/>
      <c r="O238" s="72"/>
      <c r="P238" s="73"/>
      <c r="Q238" s="74"/>
      <c r="R238" s="10"/>
    </row>
    <row r="239" spans="1:18" ht="25" hidden="1">
      <c r="A239" s="717" t="s">
        <v>1630</v>
      </c>
      <c r="B239" s="224" t="s">
        <v>1653</v>
      </c>
      <c r="C239" s="566" t="s">
        <v>92</v>
      </c>
      <c r="D239" s="573"/>
      <c r="E239" s="227">
        <v>2.25</v>
      </c>
      <c r="F239" s="228">
        <f t="shared" si="0"/>
        <v>3.2670000000000003</v>
      </c>
      <c r="G239" s="218">
        <f t="shared" si="1"/>
        <v>5.0490000000000004</v>
      </c>
      <c r="H239" s="57"/>
      <c r="I239" s="219" t="s">
        <v>56</v>
      </c>
      <c r="J239" s="220"/>
      <c r="K239" s="220"/>
      <c r="L239" s="69"/>
      <c r="M239" s="70"/>
      <c r="N239" s="71"/>
      <c r="O239" s="72"/>
      <c r="P239" s="73"/>
      <c r="Q239" s="74"/>
      <c r="R239" s="10"/>
    </row>
    <row r="240" spans="1:18" ht="25" hidden="1">
      <c r="A240" s="717" t="s">
        <v>1630</v>
      </c>
      <c r="B240" s="224" t="s">
        <v>1631</v>
      </c>
      <c r="C240" s="566" t="s">
        <v>92</v>
      </c>
      <c r="D240" s="573"/>
      <c r="E240" s="227">
        <v>2.95</v>
      </c>
      <c r="F240" s="228">
        <f t="shared" si="0"/>
        <v>4.2834000000000012</v>
      </c>
      <c r="G240" s="218">
        <f t="shared" si="1"/>
        <v>6.6198000000000006</v>
      </c>
      <c r="H240" s="57"/>
      <c r="I240" s="219" t="s">
        <v>56</v>
      </c>
      <c r="J240" s="220"/>
      <c r="K240" s="220"/>
      <c r="L240" s="69"/>
      <c r="M240" s="70"/>
      <c r="N240" s="71"/>
      <c r="O240" s="72"/>
      <c r="P240" s="73"/>
      <c r="Q240" s="74"/>
      <c r="R240" s="10"/>
    </row>
    <row r="241" spans="1:18" ht="25" hidden="1">
      <c r="A241" s="717" t="s">
        <v>1630</v>
      </c>
      <c r="B241" s="224" t="s">
        <v>1653</v>
      </c>
      <c r="C241" s="566" t="s">
        <v>92</v>
      </c>
      <c r="D241" s="573"/>
      <c r="E241" s="227">
        <v>2.5</v>
      </c>
      <c r="F241" s="228">
        <f t="shared" si="0"/>
        <v>3.63</v>
      </c>
      <c r="G241" s="218">
        <f t="shared" si="1"/>
        <v>5.6099999999999994</v>
      </c>
      <c r="H241" s="57"/>
      <c r="I241" s="219" t="s">
        <v>56</v>
      </c>
      <c r="J241" s="220"/>
      <c r="K241" s="220"/>
      <c r="L241" s="69"/>
      <c r="M241" s="70"/>
      <c r="N241" s="71"/>
      <c r="O241" s="72"/>
      <c r="P241" s="73"/>
      <c r="Q241" s="74"/>
      <c r="R241" s="10"/>
    </row>
    <row r="242" spans="1:18" ht="25" hidden="1">
      <c r="A242" s="717" t="s">
        <v>1630</v>
      </c>
      <c r="B242" s="224" t="s">
        <v>1754</v>
      </c>
      <c r="C242" s="566" t="s">
        <v>92</v>
      </c>
      <c r="D242" s="573"/>
      <c r="E242" s="227">
        <v>2.95</v>
      </c>
      <c r="F242" s="228">
        <f t="shared" si="0"/>
        <v>4.2834000000000012</v>
      </c>
      <c r="G242" s="218">
        <f t="shared" si="1"/>
        <v>6.6198000000000006</v>
      </c>
      <c r="H242" s="57"/>
      <c r="I242" s="219" t="s">
        <v>56</v>
      </c>
      <c r="J242" s="220"/>
      <c r="K242" s="220"/>
      <c r="L242" s="69"/>
      <c r="M242" s="70"/>
      <c r="N242" s="71"/>
      <c r="O242" s="72"/>
      <c r="P242" s="73"/>
      <c r="Q242" s="74"/>
      <c r="R242" s="10"/>
    </row>
    <row r="243" spans="1:18" ht="25" hidden="1">
      <c r="A243" s="717" t="s">
        <v>1630</v>
      </c>
      <c r="B243" s="224" t="s">
        <v>1754</v>
      </c>
      <c r="C243" s="566" t="s">
        <v>92</v>
      </c>
      <c r="D243" s="573"/>
      <c r="E243" s="227">
        <v>3.25</v>
      </c>
      <c r="F243" s="228">
        <f t="shared" si="0"/>
        <v>4.7190000000000003</v>
      </c>
      <c r="G243" s="218">
        <f t="shared" si="1"/>
        <v>7.2930000000000001</v>
      </c>
      <c r="H243" s="57"/>
      <c r="I243" s="219" t="s">
        <v>56</v>
      </c>
      <c r="J243" s="220"/>
      <c r="K243" s="220"/>
      <c r="L243" s="69"/>
      <c r="M243" s="70"/>
      <c r="N243" s="71"/>
      <c r="O243" s="72"/>
      <c r="P243" s="73"/>
      <c r="Q243" s="74"/>
      <c r="R243" s="10"/>
    </row>
    <row r="244" spans="1:18" ht="25" hidden="1">
      <c r="A244" s="717" t="s">
        <v>1630</v>
      </c>
      <c r="B244" s="224" t="s">
        <v>1755</v>
      </c>
      <c r="C244" s="566" t="s">
        <v>92</v>
      </c>
      <c r="D244" s="573"/>
      <c r="E244" s="227">
        <v>2.75</v>
      </c>
      <c r="F244" s="228">
        <f t="shared" si="0"/>
        <v>3.9930000000000008</v>
      </c>
      <c r="G244" s="218">
        <f t="shared" si="1"/>
        <v>6.1710000000000003</v>
      </c>
      <c r="H244" s="57"/>
      <c r="I244" s="219" t="s">
        <v>56</v>
      </c>
      <c r="J244" s="220"/>
      <c r="K244" s="220"/>
      <c r="L244" s="69"/>
      <c r="M244" s="70"/>
      <c r="N244" s="71"/>
      <c r="O244" s="72"/>
      <c r="P244" s="73"/>
      <c r="Q244" s="74"/>
      <c r="R244" s="10"/>
    </row>
    <row r="245" spans="1:18" ht="25" hidden="1">
      <c r="A245" s="717" t="s">
        <v>1630</v>
      </c>
      <c r="B245" s="224" t="s">
        <v>1755</v>
      </c>
      <c r="C245" s="566" t="s">
        <v>92</v>
      </c>
      <c r="D245" s="573"/>
      <c r="E245" s="227">
        <v>2.95</v>
      </c>
      <c r="F245" s="228">
        <f t="shared" si="0"/>
        <v>4.2834000000000012</v>
      </c>
      <c r="G245" s="218">
        <f t="shared" si="1"/>
        <v>6.6198000000000006</v>
      </c>
      <c r="H245" s="57"/>
      <c r="I245" s="219" t="s">
        <v>56</v>
      </c>
      <c r="J245" s="220"/>
      <c r="K245" s="220"/>
      <c r="L245" s="69"/>
      <c r="M245" s="70"/>
      <c r="N245" s="71"/>
      <c r="O245" s="72"/>
      <c r="P245" s="73"/>
      <c r="Q245" s="74"/>
      <c r="R245" s="10"/>
    </row>
    <row r="246" spans="1:18" ht="25" hidden="1">
      <c r="A246" s="717" t="s">
        <v>1630</v>
      </c>
      <c r="B246" s="224" t="s">
        <v>1656</v>
      </c>
      <c r="C246" s="566" t="s">
        <v>92</v>
      </c>
      <c r="D246" s="573"/>
      <c r="E246" s="227">
        <v>2.75</v>
      </c>
      <c r="F246" s="228">
        <f t="shared" si="0"/>
        <v>3.9930000000000008</v>
      </c>
      <c r="G246" s="218">
        <f t="shared" si="1"/>
        <v>6.1710000000000003</v>
      </c>
      <c r="H246" s="57"/>
      <c r="I246" s="219" t="s">
        <v>56</v>
      </c>
      <c r="J246" s="220"/>
      <c r="K246" s="220"/>
      <c r="L246" s="69"/>
      <c r="M246" s="70"/>
      <c r="N246" s="71"/>
      <c r="O246" s="72"/>
      <c r="P246" s="73"/>
      <c r="Q246" s="74"/>
      <c r="R246" s="10"/>
    </row>
    <row r="247" spans="1:18" ht="25" hidden="1">
      <c r="A247" s="717" t="s">
        <v>1630</v>
      </c>
      <c r="B247" s="224" t="s">
        <v>1656</v>
      </c>
      <c r="C247" s="566" t="s">
        <v>92</v>
      </c>
      <c r="D247" s="573"/>
      <c r="E247" s="227">
        <v>2.95</v>
      </c>
      <c r="F247" s="228">
        <f t="shared" si="0"/>
        <v>4.2834000000000012</v>
      </c>
      <c r="G247" s="218">
        <f t="shared" si="1"/>
        <v>6.6198000000000006</v>
      </c>
      <c r="H247" s="57"/>
      <c r="I247" s="219" t="s">
        <v>56</v>
      </c>
      <c r="J247" s="220"/>
      <c r="K247" s="220"/>
      <c r="L247" s="69"/>
      <c r="M247" s="70"/>
      <c r="N247" s="71"/>
      <c r="O247" s="72"/>
      <c r="P247" s="73"/>
      <c r="Q247" s="74"/>
      <c r="R247" s="10"/>
    </row>
    <row r="248" spans="1:18" ht="25" hidden="1">
      <c r="A248" s="717" t="s">
        <v>1630</v>
      </c>
      <c r="B248" s="224" t="s">
        <v>1756</v>
      </c>
      <c r="C248" s="566" t="s">
        <v>92</v>
      </c>
      <c r="D248" s="573"/>
      <c r="E248" s="227">
        <v>2.75</v>
      </c>
      <c r="F248" s="228">
        <f t="shared" si="0"/>
        <v>3.9930000000000008</v>
      </c>
      <c r="G248" s="218">
        <f t="shared" si="1"/>
        <v>6.1710000000000003</v>
      </c>
      <c r="H248" s="57"/>
      <c r="I248" s="219" t="s">
        <v>56</v>
      </c>
      <c r="J248" s="220"/>
      <c r="K248" s="220"/>
      <c r="L248" s="69"/>
      <c r="M248" s="70"/>
      <c r="N248" s="71"/>
      <c r="O248" s="72"/>
      <c r="P248" s="73"/>
      <c r="Q248" s="74"/>
      <c r="R248" s="10"/>
    </row>
    <row r="249" spans="1:18" ht="25" hidden="1">
      <c r="A249" s="717" t="s">
        <v>1630</v>
      </c>
      <c r="B249" s="224" t="s">
        <v>1757</v>
      </c>
      <c r="C249" s="566" t="s">
        <v>92</v>
      </c>
      <c r="D249" s="573"/>
      <c r="E249" s="227">
        <v>2.75</v>
      </c>
      <c r="F249" s="228">
        <f t="shared" si="0"/>
        <v>3.9930000000000008</v>
      </c>
      <c r="G249" s="218">
        <f t="shared" si="1"/>
        <v>6.1710000000000003</v>
      </c>
      <c r="H249" s="57"/>
      <c r="I249" s="219" t="s">
        <v>56</v>
      </c>
      <c r="J249" s="220"/>
      <c r="K249" s="220"/>
      <c r="L249" s="69"/>
      <c r="M249" s="70"/>
      <c r="N249" s="71"/>
      <c r="O249" s="72"/>
      <c r="P249" s="73"/>
      <c r="Q249" s="74"/>
      <c r="R249" s="10"/>
    </row>
    <row r="250" spans="1:18" ht="25" hidden="1">
      <c r="A250" s="717" t="s">
        <v>1630</v>
      </c>
      <c r="B250" s="224" t="s">
        <v>1757</v>
      </c>
      <c r="C250" s="566" t="s">
        <v>92</v>
      </c>
      <c r="D250" s="573"/>
      <c r="E250" s="227">
        <v>2.95</v>
      </c>
      <c r="F250" s="228">
        <f t="shared" si="0"/>
        <v>4.2834000000000012</v>
      </c>
      <c r="G250" s="218">
        <f t="shared" si="1"/>
        <v>6.6198000000000006</v>
      </c>
      <c r="H250" s="57"/>
      <c r="I250" s="219" t="s">
        <v>56</v>
      </c>
      <c r="J250" s="220"/>
      <c r="K250" s="220"/>
      <c r="L250" s="69"/>
      <c r="M250" s="70"/>
      <c r="N250" s="71"/>
      <c r="O250" s="72"/>
      <c r="P250" s="73"/>
      <c r="Q250" s="74"/>
      <c r="R250" s="10"/>
    </row>
    <row r="251" spans="1:18" ht="25" hidden="1">
      <c r="A251" s="717" t="s">
        <v>1630</v>
      </c>
      <c r="B251" s="224" t="s">
        <v>1758</v>
      </c>
      <c r="C251" s="566" t="s">
        <v>92</v>
      </c>
      <c r="D251" s="573"/>
      <c r="E251" s="227">
        <v>3.25</v>
      </c>
      <c r="F251" s="228">
        <f t="shared" si="0"/>
        <v>4.7190000000000003</v>
      </c>
      <c r="G251" s="218">
        <f t="shared" si="1"/>
        <v>7.2930000000000001</v>
      </c>
      <c r="H251" s="57"/>
      <c r="I251" s="219" t="s">
        <v>56</v>
      </c>
      <c r="J251" s="220"/>
      <c r="K251" s="220"/>
      <c r="L251" s="69"/>
      <c r="M251" s="70"/>
      <c r="N251" s="71"/>
      <c r="O251" s="72"/>
      <c r="P251" s="73"/>
      <c r="Q251" s="74"/>
      <c r="R251" s="10"/>
    </row>
    <row r="252" spans="1:18" ht="25" hidden="1">
      <c r="A252" s="717" t="s">
        <v>1630</v>
      </c>
      <c r="B252" s="224" t="s">
        <v>1759</v>
      </c>
      <c r="C252" s="566" t="s">
        <v>92</v>
      </c>
      <c r="D252" s="573"/>
      <c r="E252" s="721">
        <v>3.5</v>
      </c>
      <c r="F252" s="228">
        <f t="shared" si="0"/>
        <v>5.0820000000000007</v>
      </c>
      <c r="G252" s="218">
        <f t="shared" si="1"/>
        <v>7.8540000000000001</v>
      </c>
      <c r="H252" s="57"/>
      <c r="I252" s="219" t="s">
        <v>56</v>
      </c>
      <c r="J252" s="220"/>
      <c r="K252" s="220"/>
      <c r="L252" s="69"/>
      <c r="M252" s="70"/>
      <c r="N252" s="71"/>
      <c r="O252" s="72"/>
      <c r="P252" s="73"/>
      <c r="Q252" s="74"/>
      <c r="R252" s="10"/>
    </row>
    <row r="253" spans="1:18" ht="25" hidden="1">
      <c r="A253" s="717" t="s">
        <v>1630</v>
      </c>
      <c r="B253" s="224" t="s">
        <v>1760</v>
      </c>
      <c r="C253" s="566" t="s">
        <v>92</v>
      </c>
      <c r="D253" s="573"/>
      <c r="E253" s="227">
        <v>2.75</v>
      </c>
      <c r="F253" s="228">
        <f t="shared" si="0"/>
        <v>3.9930000000000008</v>
      </c>
      <c r="G253" s="218">
        <f t="shared" si="1"/>
        <v>6.1710000000000003</v>
      </c>
      <c r="H253" s="57"/>
      <c r="I253" s="219" t="s">
        <v>56</v>
      </c>
      <c r="J253" s="220"/>
      <c r="K253" s="220"/>
      <c r="L253" s="69"/>
      <c r="M253" s="70"/>
      <c r="N253" s="71"/>
      <c r="O253" s="72"/>
      <c r="P253" s="73"/>
      <c r="Q253" s="74"/>
      <c r="R253" s="10"/>
    </row>
    <row r="254" spans="1:18" ht="25" hidden="1">
      <c r="A254" s="717" t="s">
        <v>1630</v>
      </c>
      <c r="B254" s="224" t="s">
        <v>1760</v>
      </c>
      <c r="C254" s="566" t="s">
        <v>92</v>
      </c>
      <c r="D254" s="573"/>
      <c r="E254" s="227">
        <v>2.95</v>
      </c>
      <c r="F254" s="228">
        <f t="shared" si="0"/>
        <v>4.2834000000000012</v>
      </c>
      <c r="G254" s="218">
        <f t="shared" si="1"/>
        <v>6.6198000000000006</v>
      </c>
      <c r="H254" s="57"/>
      <c r="I254" s="219" t="s">
        <v>56</v>
      </c>
      <c r="J254" s="220"/>
      <c r="K254" s="220"/>
      <c r="L254" s="69"/>
      <c r="M254" s="70"/>
      <c r="N254" s="71"/>
      <c r="O254" s="72"/>
      <c r="P254" s="73"/>
      <c r="Q254" s="74"/>
      <c r="R254" s="10"/>
    </row>
    <row r="255" spans="1:18" ht="25" hidden="1">
      <c r="A255" s="717" t="s">
        <v>1630</v>
      </c>
      <c r="B255" s="224" t="s">
        <v>1760</v>
      </c>
      <c r="C255" s="566" t="s">
        <v>92</v>
      </c>
      <c r="D255" s="573"/>
      <c r="E255" s="227">
        <v>3.25</v>
      </c>
      <c r="F255" s="228">
        <f t="shared" si="0"/>
        <v>4.7190000000000003</v>
      </c>
      <c r="G255" s="218">
        <f t="shared" si="1"/>
        <v>7.2930000000000001</v>
      </c>
      <c r="H255" s="57"/>
      <c r="I255" s="219" t="s">
        <v>56</v>
      </c>
      <c r="J255" s="220"/>
      <c r="K255" s="220"/>
      <c r="L255" s="69"/>
      <c r="M255" s="70"/>
      <c r="N255" s="71"/>
      <c r="O255" s="72"/>
      <c r="P255" s="73"/>
      <c r="Q255" s="74"/>
      <c r="R255" s="10"/>
    </row>
    <row r="256" spans="1:18" ht="25" hidden="1">
      <c r="A256" s="717" t="s">
        <v>1630</v>
      </c>
      <c r="B256" s="224" t="s">
        <v>1661</v>
      </c>
      <c r="C256" s="566" t="s">
        <v>92</v>
      </c>
      <c r="D256" s="573"/>
      <c r="E256" s="227">
        <v>2.95</v>
      </c>
      <c r="F256" s="228">
        <f t="shared" si="0"/>
        <v>4.2834000000000012</v>
      </c>
      <c r="G256" s="218">
        <f t="shared" si="1"/>
        <v>6.6198000000000006</v>
      </c>
      <c r="H256" s="57"/>
      <c r="I256" s="219" t="s">
        <v>56</v>
      </c>
      <c r="J256" s="220"/>
      <c r="K256" s="220"/>
      <c r="L256" s="69"/>
      <c r="M256" s="70"/>
      <c r="N256" s="71"/>
      <c r="O256" s="72"/>
      <c r="P256" s="73"/>
      <c r="Q256" s="74"/>
      <c r="R256" s="10"/>
    </row>
    <row r="257" spans="1:18" ht="25" hidden="1">
      <c r="A257" s="717" t="s">
        <v>1630</v>
      </c>
      <c r="B257" s="224" t="s">
        <v>1661</v>
      </c>
      <c r="C257" s="566" t="s">
        <v>92</v>
      </c>
      <c r="D257" s="573"/>
      <c r="E257" s="227">
        <v>3.25</v>
      </c>
      <c r="F257" s="228">
        <f t="shared" si="0"/>
        <v>4.7190000000000003</v>
      </c>
      <c r="G257" s="218">
        <f t="shared" si="1"/>
        <v>7.2930000000000001</v>
      </c>
      <c r="H257" s="57"/>
      <c r="I257" s="219" t="s">
        <v>56</v>
      </c>
      <c r="J257" s="220"/>
      <c r="K257" s="220"/>
      <c r="L257" s="69"/>
      <c r="M257" s="70"/>
      <c r="N257" s="71"/>
      <c r="O257" s="72"/>
      <c r="P257" s="73"/>
      <c r="Q257" s="74"/>
      <c r="R257" s="10"/>
    </row>
    <row r="258" spans="1:18" ht="25" hidden="1">
      <c r="A258" s="717" t="s">
        <v>1630</v>
      </c>
      <c r="B258" s="224" t="s">
        <v>1663</v>
      </c>
      <c r="C258" s="566" t="s">
        <v>92</v>
      </c>
      <c r="D258" s="573"/>
      <c r="E258" s="227">
        <v>2.75</v>
      </c>
      <c r="F258" s="228">
        <f t="shared" si="0"/>
        <v>3.9930000000000008</v>
      </c>
      <c r="G258" s="218">
        <f t="shared" si="1"/>
        <v>6.1710000000000003</v>
      </c>
      <c r="H258" s="57"/>
      <c r="I258" s="219" t="s">
        <v>56</v>
      </c>
      <c r="J258" s="220"/>
      <c r="K258" s="220"/>
      <c r="L258" s="69"/>
      <c r="M258" s="70"/>
      <c r="N258" s="71"/>
      <c r="O258" s="72"/>
      <c r="P258" s="73"/>
      <c r="Q258" s="74"/>
      <c r="R258" s="10"/>
    </row>
    <row r="259" spans="1:18" ht="25" hidden="1">
      <c r="A259" s="717" t="s">
        <v>1630</v>
      </c>
      <c r="B259" s="224" t="s">
        <v>1663</v>
      </c>
      <c r="C259" s="566" t="s">
        <v>92</v>
      </c>
      <c r="D259" s="573"/>
      <c r="E259" s="227">
        <v>2.95</v>
      </c>
      <c r="F259" s="228">
        <f t="shared" si="0"/>
        <v>4.2834000000000012</v>
      </c>
      <c r="G259" s="218">
        <f t="shared" si="1"/>
        <v>6.6198000000000006</v>
      </c>
      <c r="H259" s="57"/>
      <c r="I259" s="219" t="s">
        <v>56</v>
      </c>
      <c r="J259" s="220"/>
      <c r="K259" s="220"/>
      <c r="L259" s="69"/>
      <c r="M259" s="70"/>
      <c r="N259" s="71"/>
      <c r="O259" s="72"/>
      <c r="P259" s="73"/>
      <c r="Q259" s="74"/>
      <c r="R259" s="10"/>
    </row>
    <row r="260" spans="1:18" ht="25" hidden="1">
      <c r="A260" s="717" t="s">
        <v>1630</v>
      </c>
      <c r="B260" s="224" t="s">
        <v>1761</v>
      </c>
      <c r="C260" s="566" t="s">
        <v>92</v>
      </c>
      <c r="D260" s="573"/>
      <c r="E260" s="227">
        <v>2.75</v>
      </c>
      <c r="F260" s="228">
        <f t="shared" si="0"/>
        <v>3.9930000000000008</v>
      </c>
      <c r="G260" s="218">
        <f t="shared" si="1"/>
        <v>6.1710000000000003</v>
      </c>
      <c r="H260" s="57"/>
      <c r="I260" s="219" t="s">
        <v>56</v>
      </c>
      <c r="J260" s="220"/>
      <c r="K260" s="220"/>
      <c r="L260" s="69"/>
      <c r="M260" s="70"/>
      <c r="N260" s="71"/>
      <c r="O260" s="72"/>
      <c r="P260" s="73"/>
      <c r="Q260" s="74"/>
      <c r="R260" s="10"/>
    </row>
    <row r="261" spans="1:18" ht="25" hidden="1">
      <c r="A261" s="717" t="s">
        <v>1630</v>
      </c>
      <c r="B261" s="224" t="s">
        <v>1762</v>
      </c>
      <c r="C261" s="566" t="s">
        <v>92</v>
      </c>
      <c r="D261" s="573"/>
      <c r="E261" s="227">
        <v>2.95</v>
      </c>
      <c r="F261" s="228">
        <f t="shared" si="0"/>
        <v>4.2834000000000012</v>
      </c>
      <c r="G261" s="218">
        <f t="shared" si="1"/>
        <v>6.6198000000000006</v>
      </c>
      <c r="H261" s="57"/>
      <c r="I261" s="219" t="s">
        <v>56</v>
      </c>
      <c r="J261" s="220"/>
      <c r="K261" s="220"/>
      <c r="L261" s="69"/>
      <c r="M261" s="70"/>
      <c r="N261" s="71"/>
      <c r="O261" s="72"/>
      <c r="P261" s="73"/>
      <c r="Q261" s="74"/>
      <c r="R261" s="10"/>
    </row>
    <row r="262" spans="1:18" ht="25" hidden="1">
      <c r="A262" s="717" t="s">
        <v>1630</v>
      </c>
      <c r="B262" s="224" t="s">
        <v>1762</v>
      </c>
      <c r="C262" s="566" t="s">
        <v>92</v>
      </c>
      <c r="D262" s="573"/>
      <c r="E262" s="227">
        <v>3.25</v>
      </c>
      <c r="F262" s="228">
        <f t="shared" si="0"/>
        <v>4.7190000000000003</v>
      </c>
      <c r="G262" s="218">
        <f t="shared" si="1"/>
        <v>7.2930000000000001</v>
      </c>
      <c r="H262" s="57"/>
      <c r="I262" s="219" t="s">
        <v>56</v>
      </c>
      <c r="J262" s="220"/>
      <c r="K262" s="220"/>
      <c r="L262" s="69"/>
      <c r="M262" s="70"/>
      <c r="N262" s="71"/>
      <c r="O262" s="72"/>
      <c r="P262" s="73"/>
      <c r="Q262" s="74"/>
      <c r="R262" s="10"/>
    </row>
    <row r="263" spans="1:18" ht="25" hidden="1">
      <c r="A263" s="717" t="s">
        <v>1630</v>
      </c>
      <c r="B263" s="224" t="s">
        <v>1724</v>
      </c>
      <c r="C263" s="566" t="s">
        <v>92</v>
      </c>
      <c r="D263" s="573"/>
      <c r="E263" s="227">
        <v>2.75</v>
      </c>
      <c r="F263" s="228">
        <f t="shared" si="0"/>
        <v>3.9930000000000008</v>
      </c>
      <c r="G263" s="218">
        <f t="shared" si="1"/>
        <v>6.1710000000000003</v>
      </c>
      <c r="H263" s="57"/>
      <c r="I263" s="219" t="s">
        <v>56</v>
      </c>
      <c r="J263" s="220"/>
      <c r="K263" s="220"/>
      <c r="L263" s="69"/>
      <c r="M263" s="70"/>
      <c r="N263" s="71"/>
      <c r="O263" s="72"/>
      <c r="P263" s="73"/>
      <c r="Q263" s="74"/>
      <c r="R263" s="10"/>
    </row>
    <row r="264" spans="1:18" ht="25" hidden="1">
      <c r="A264" s="717" t="s">
        <v>1630</v>
      </c>
      <c r="B264" s="224" t="s">
        <v>1724</v>
      </c>
      <c r="C264" s="566" t="s">
        <v>92</v>
      </c>
      <c r="D264" s="573"/>
      <c r="E264" s="227">
        <v>2.95</v>
      </c>
      <c r="F264" s="228">
        <f t="shared" si="0"/>
        <v>4.2834000000000012</v>
      </c>
      <c r="G264" s="218">
        <f t="shared" si="1"/>
        <v>6.6198000000000006</v>
      </c>
      <c r="H264" s="57"/>
      <c r="I264" s="219" t="s">
        <v>56</v>
      </c>
      <c r="J264" s="220"/>
      <c r="K264" s="220"/>
      <c r="L264" s="69"/>
      <c r="M264" s="70"/>
      <c r="N264" s="71"/>
      <c r="O264" s="72"/>
      <c r="P264" s="73"/>
      <c r="Q264" s="74"/>
      <c r="R264" s="10"/>
    </row>
    <row r="265" spans="1:18" ht="25" hidden="1">
      <c r="A265" s="717" t="s">
        <v>1630</v>
      </c>
      <c r="B265" s="224" t="s">
        <v>1724</v>
      </c>
      <c r="C265" s="566" t="s">
        <v>92</v>
      </c>
      <c r="D265" s="573"/>
      <c r="E265" s="227">
        <v>3.25</v>
      </c>
      <c r="F265" s="228">
        <f t="shared" si="0"/>
        <v>4.7190000000000003</v>
      </c>
      <c r="G265" s="218">
        <f t="shared" si="1"/>
        <v>7.2930000000000001</v>
      </c>
      <c r="H265" s="57"/>
      <c r="I265" s="219" t="s">
        <v>56</v>
      </c>
      <c r="J265" s="220"/>
      <c r="K265" s="220"/>
      <c r="L265" s="69"/>
      <c r="M265" s="70"/>
      <c r="N265" s="71"/>
      <c r="O265" s="72"/>
      <c r="P265" s="73"/>
      <c r="Q265" s="74"/>
      <c r="R265" s="10"/>
    </row>
    <row r="266" spans="1:18" ht="25" hidden="1">
      <c r="A266" s="717" t="s">
        <v>1630</v>
      </c>
      <c r="B266" s="224" t="s">
        <v>1666</v>
      </c>
      <c r="C266" s="566" t="s">
        <v>92</v>
      </c>
      <c r="D266" s="573"/>
      <c r="E266" s="227">
        <v>2.75</v>
      </c>
      <c r="F266" s="228">
        <f t="shared" si="0"/>
        <v>3.9930000000000008</v>
      </c>
      <c r="G266" s="218">
        <f t="shared" si="1"/>
        <v>6.1710000000000003</v>
      </c>
      <c r="H266" s="57"/>
      <c r="I266" s="219" t="s">
        <v>56</v>
      </c>
      <c r="J266" s="220"/>
      <c r="K266" s="220"/>
      <c r="L266" s="69"/>
      <c r="M266" s="70"/>
      <c r="N266" s="71"/>
      <c r="O266" s="72"/>
      <c r="P266" s="73"/>
      <c r="Q266" s="74"/>
      <c r="R266" s="10"/>
    </row>
    <row r="267" spans="1:18" ht="25" hidden="1">
      <c r="A267" s="717" t="s">
        <v>1630</v>
      </c>
      <c r="B267" s="224" t="s">
        <v>1763</v>
      </c>
      <c r="C267" s="566" t="s">
        <v>92</v>
      </c>
      <c r="D267" s="573"/>
      <c r="E267" s="227">
        <v>2.95</v>
      </c>
      <c r="F267" s="228">
        <f t="shared" si="0"/>
        <v>4.2834000000000012</v>
      </c>
      <c r="G267" s="218">
        <f t="shared" si="1"/>
        <v>6.6198000000000006</v>
      </c>
      <c r="H267" s="57"/>
      <c r="I267" s="219" t="s">
        <v>56</v>
      </c>
      <c r="J267" s="220"/>
      <c r="K267" s="220"/>
      <c r="L267" s="69"/>
      <c r="M267" s="70"/>
      <c r="N267" s="71"/>
      <c r="O267" s="72"/>
      <c r="P267" s="73"/>
      <c r="Q267" s="74"/>
      <c r="R267" s="10"/>
    </row>
    <row r="268" spans="1:18" ht="25" hidden="1">
      <c r="A268" s="717" t="s">
        <v>1630</v>
      </c>
      <c r="B268" s="224" t="s">
        <v>1728</v>
      </c>
      <c r="C268" s="566" t="s">
        <v>92</v>
      </c>
      <c r="D268" s="573"/>
      <c r="E268" s="227">
        <v>2.75</v>
      </c>
      <c r="F268" s="228">
        <f t="shared" si="0"/>
        <v>3.9930000000000008</v>
      </c>
      <c r="G268" s="218">
        <f t="shared" si="1"/>
        <v>6.1710000000000003</v>
      </c>
      <c r="H268" s="57"/>
      <c r="I268" s="219" t="s">
        <v>56</v>
      </c>
      <c r="J268" s="220"/>
      <c r="K268" s="220"/>
      <c r="L268" s="69"/>
      <c r="M268" s="70"/>
      <c r="N268" s="71"/>
      <c r="O268" s="72"/>
      <c r="P268" s="73"/>
      <c r="Q268" s="74"/>
      <c r="R268" s="10"/>
    </row>
    <row r="269" spans="1:18" ht="25" hidden="1">
      <c r="A269" s="717" t="s">
        <v>1630</v>
      </c>
      <c r="B269" s="224" t="s">
        <v>1728</v>
      </c>
      <c r="C269" s="566" t="s">
        <v>92</v>
      </c>
      <c r="D269" s="573"/>
      <c r="E269" s="227">
        <v>2.95</v>
      </c>
      <c r="F269" s="228">
        <f t="shared" si="0"/>
        <v>4.2834000000000012</v>
      </c>
      <c r="G269" s="218">
        <f t="shared" si="1"/>
        <v>6.6198000000000006</v>
      </c>
      <c r="H269" s="57"/>
      <c r="I269" s="219" t="s">
        <v>56</v>
      </c>
      <c r="J269" s="220"/>
      <c r="K269" s="220"/>
      <c r="L269" s="69"/>
      <c r="M269" s="70"/>
      <c r="N269" s="71"/>
      <c r="O269" s="72"/>
      <c r="P269" s="73"/>
      <c r="Q269" s="74"/>
      <c r="R269" s="10"/>
    </row>
    <row r="270" spans="1:18" ht="25" hidden="1">
      <c r="A270" s="717" t="s">
        <v>1630</v>
      </c>
      <c r="B270" s="224" t="s">
        <v>1764</v>
      </c>
      <c r="C270" s="566" t="s">
        <v>92</v>
      </c>
      <c r="D270" s="573"/>
      <c r="E270" s="227">
        <v>2.75</v>
      </c>
      <c r="F270" s="228">
        <f t="shared" si="0"/>
        <v>3.9930000000000008</v>
      </c>
      <c r="G270" s="218">
        <f t="shared" si="1"/>
        <v>6.1710000000000003</v>
      </c>
      <c r="H270" s="57"/>
      <c r="I270" s="219" t="s">
        <v>56</v>
      </c>
      <c r="J270" s="220"/>
      <c r="K270" s="220"/>
      <c r="L270" s="69"/>
      <c r="M270" s="70"/>
      <c r="N270" s="71"/>
      <c r="O270" s="72"/>
      <c r="P270" s="73"/>
      <c r="Q270" s="74"/>
      <c r="R270" s="10"/>
    </row>
    <row r="271" spans="1:18" ht="25" hidden="1">
      <c r="A271" s="717" t="s">
        <v>1630</v>
      </c>
      <c r="B271" s="224" t="s">
        <v>1764</v>
      </c>
      <c r="C271" s="566" t="s">
        <v>92</v>
      </c>
      <c r="D271" s="573"/>
      <c r="E271" s="227">
        <v>2.95</v>
      </c>
      <c r="F271" s="228">
        <f t="shared" si="0"/>
        <v>4.2834000000000012</v>
      </c>
      <c r="G271" s="218">
        <f t="shared" si="1"/>
        <v>6.6198000000000006</v>
      </c>
      <c r="H271" s="57"/>
      <c r="I271" s="219" t="s">
        <v>56</v>
      </c>
      <c r="J271" s="220"/>
      <c r="K271" s="220"/>
      <c r="L271" s="69"/>
      <c r="M271" s="70"/>
      <c r="N271" s="71"/>
      <c r="O271" s="72"/>
      <c r="P271" s="73"/>
      <c r="Q271" s="74"/>
      <c r="R271" s="10"/>
    </row>
    <row r="272" spans="1:18" ht="25" hidden="1">
      <c r="A272" s="717" t="s">
        <v>1630</v>
      </c>
      <c r="B272" s="224" t="s">
        <v>1764</v>
      </c>
      <c r="C272" s="566" t="s">
        <v>92</v>
      </c>
      <c r="D272" s="573"/>
      <c r="E272" s="227">
        <v>3.25</v>
      </c>
      <c r="F272" s="228">
        <f t="shared" si="0"/>
        <v>4.7190000000000003</v>
      </c>
      <c r="G272" s="218">
        <f t="shared" si="1"/>
        <v>7.2930000000000001</v>
      </c>
      <c r="H272" s="57"/>
      <c r="I272" s="219" t="s">
        <v>56</v>
      </c>
      <c r="J272" s="220"/>
      <c r="K272" s="220"/>
      <c r="L272" s="69"/>
      <c r="M272" s="70"/>
      <c r="N272" s="71"/>
      <c r="O272" s="72"/>
      <c r="P272" s="73"/>
      <c r="Q272" s="74"/>
      <c r="R272" s="10"/>
    </row>
    <row r="273" spans="1:18" ht="25" hidden="1">
      <c r="A273" s="717" t="s">
        <v>1630</v>
      </c>
      <c r="B273" s="224" t="s">
        <v>1667</v>
      </c>
      <c r="C273" s="566" t="s">
        <v>92</v>
      </c>
      <c r="D273" s="573"/>
      <c r="E273" s="227">
        <v>2.75</v>
      </c>
      <c r="F273" s="228">
        <f t="shared" si="0"/>
        <v>3.9930000000000008</v>
      </c>
      <c r="G273" s="218">
        <f t="shared" si="1"/>
        <v>6.1710000000000003</v>
      </c>
      <c r="H273" s="57"/>
      <c r="I273" s="219" t="s">
        <v>56</v>
      </c>
      <c r="J273" s="220"/>
      <c r="K273" s="220"/>
      <c r="L273" s="69"/>
      <c r="M273" s="70"/>
      <c r="N273" s="71"/>
      <c r="O273" s="72"/>
      <c r="P273" s="73"/>
      <c r="Q273" s="74"/>
      <c r="R273" s="10"/>
    </row>
    <row r="274" spans="1:18" ht="25" hidden="1">
      <c r="A274" s="717" t="s">
        <v>1630</v>
      </c>
      <c r="B274" s="224" t="s">
        <v>1668</v>
      </c>
      <c r="C274" s="566" t="s">
        <v>92</v>
      </c>
      <c r="D274" s="573"/>
      <c r="E274" s="227">
        <v>2.95</v>
      </c>
      <c r="F274" s="228">
        <f t="shared" si="0"/>
        <v>4.2834000000000012</v>
      </c>
      <c r="G274" s="218">
        <f t="shared" si="1"/>
        <v>6.6198000000000006</v>
      </c>
      <c r="H274" s="57"/>
      <c r="I274" s="219" t="s">
        <v>56</v>
      </c>
      <c r="J274" s="220"/>
      <c r="K274" s="220"/>
      <c r="L274" s="69"/>
      <c r="M274" s="70"/>
      <c r="N274" s="71"/>
      <c r="O274" s="72"/>
      <c r="P274" s="73"/>
      <c r="Q274" s="74"/>
      <c r="R274" s="10"/>
    </row>
    <row r="275" spans="1:18" ht="25" hidden="1">
      <c r="A275" s="717" t="s">
        <v>1630</v>
      </c>
      <c r="B275" s="224" t="s">
        <v>1670</v>
      </c>
      <c r="C275" s="566" t="s">
        <v>92</v>
      </c>
      <c r="D275" s="573"/>
      <c r="E275" s="227">
        <v>2.75</v>
      </c>
      <c r="F275" s="228">
        <f t="shared" si="0"/>
        <v>3.9930000000000008</v>
      </c>
      <c r="G275" s="218">
        <f t="shared" si="1"/>
        <v>6.1710000000000003</v>
      </c>
      <c r="H275" s="57"/>
      <c r="I275" s="219" t="s">
        <v>56</v>
      </c>
      <c r="J275" s="220"/>
      <c r="K275" s="220"/>
      <c r="L275" s="69"/>
      <c r="M275" s="70"/>
      <c r="N275" s="71"/>
      <c r="O275" s="72"/>
      <c r="P275" s="73"/>
      <c r="Q275" s="74"/>
      <c r="R275" s="10"/>
    </row>
    <row r="276" spans="1:18" ht="25" hidden="1">
      <c r="A276" s="717" t="s">
        <v>1630</v>
      </c>
      <c r="B276" s="224" t="s">
        <v>1669</v>
      </c>
      <c r="C276" s="566" t="s">
        <v>92</v>
      </c>
      <c r="D276" s="573"/>
      <c r="E276" s="227">
        <v>2.95</v>
      </c>
      <c r="F276" s="228">
        <f t="shared" si="0"/>
        <v>4.2834000000000012</v>
      </c>
      <c r="G276" s="218">
        <f t="shared" si="1"/>
        <v>6.6198000000000006</v>
      </c>
      <c r="H276" s="57"/>
      <c r="I276" s="219" t="s">
        <v>56</v>
      </c>
      <c r="J276" s="220"/>
      <c r="K276" s="220"/>
      <c r="L276" s="69"/>
      <c r="M276" s="70"/>
      <c r="N276" s="71"/>
      <c r="O276" s="72"/>
      <c r="P276" s="73"/>
      <c r="Q276" s="74"/>
      <c r="R276" s="10"/>
    </row>
    <row r="277" spans="1:18" ht="25" hidden="1">
      <c r="A277" s="717" t="s">
        <v>1630</v>
      </c>
      <c r="B277" s="224" t="s">
        <v>1765</v>
      </c>
      <c r="C277" s="566" t="s">
        <v>92</v>
      </c>
      <c r="D277" s="573"/>
      <c r="E277" s="227">
        <v>5.5</v>
      </c>
      <c r="F277" s="228">
        <f t="shared" si="0"/>
        <v>7.9860000000000015</v>
      </c>
      <c r="G277" s="218">
        <f t="shared" si="1"/>
        <v>12.342000000000001</v>
      </c>
      <c r="H277" s="57"/>
      <c r="I277" s="219" t="s">
        <v>56</v>
      </c>
      <c r="J277" s="220"/>
      <c r="K277" s="220"/>
      <c r="L277" s="69"/>
      <c r="M277" s="70"/>
      <c r="N277" s="71"/>
      <c r="O277" s="72"/>
      <c r="P277" s="73"/>
      <c r="Q277" s="74"/>
      <c r="R277" s="10"/>
    </row>
    <row r="278" spans="1:18" ht="25" hidden="1">
      <c r="A278" s="717" t="s">
        <v>1630</v>
      </c>
      <c r="B278" s="224" t="s">
        <v>1766</v>
      </c>
      <c r="C278" s="566" t="s">
        <v>92</v>
      </c>
      <c r="D278" s="573"/>
      <c r="E278" s="227">
        <v>5.95</v>
      </c>
      <c r="F278" s="228">
        <f t="shared" si="0"/>
        <v>8.639400000000002</v>
      </c>
      <c r="G278" s="218">
        <f t="shared" si="1"/>
        <v>13.351800000000001</v>
      </c>
      <c r="H278" s="57"/>
      <c r="I278" s="219" t="s">
        <v>56</v>
      </c>
      <c r="J278" s="220"/>
      <c r="K278" s="220"/>
      <c r="L278" s="69"/>
      <c r="M278" s="70"/>
      <c r="N278" s="71"/>
      <c r="O278" s="72"/>
      <c r="P278" s="73"/>
      <c r="Q278" s="74"/>
      <c r="R278" s="10"/>
    </row>
    <row r="279" spans="1:18" ht="25" hidden="1">
      <c r="A279" s="717" t="s">
        <v>1630</v>
      </c>
      <c r="B279" s="224" t="s">
        <v>1671</v>
      </c>
      <c r="C279" s="566" t="s">
        <v>92</v>
      </c>
      <c r="D279" s="573"/>
      <c r="E279" s="227">
        <v>2.75</v>
      </c>
      <c r="F279" s="228">
        <f t="shared" si="0"/>
        <v>3.9930000000000008</v>
      </c>
      <c r="G279" s="218">
        <f t="shared" si="1"/>
        <v>6.1710000000000003</v>
      </c>
      <c r="H279" s="57"/>
      <c r="I279" s="219" t="s">
        <v>56</v>
      </c>
      <c r="J279" s="220"/>
      <c r="K279" s="220"/>
      <c r="L279" s="69"/>
      <c r="M279" s="70"/>
      <c r="N279" s="71"/>
      <c r="O279" s="72"/>
      <c r="P279" s="73"/>
      <c r="Q279" s="74"/>
      <c r="R279" s="10"/>
    </row>
    <row r="280" spans="1:18" ht="25" hidden="1">
      <c r="A280" s="717" t="s">
        <v>1630</v>
      </c>
      <c r="B280" s="224" t="s">
        <v>1671</v>
      </c>
      <c r="C280" s="566" t="s">
        <v>92</v>
      </c>
      <c r="D280" s="573"/>
      <c r="E280" s="227">
        <v>2.95</v>
      </c>
      <c r="F280" s="228">
        <f t="shared" si="0"/>
        <v>4.2834000000000012</v>
      </c>
      <c r="G280" s="218">
        <f t="shared" si="1"/>
        <v>6.6198000000000006</v>
      </c>
      <c r="H280" s="57"/>
      <c r="I280" s="219" t="s">
        <v>56</v>
      </c>
      <c r="J280" s="220"/>
      <c r="K280" s="220"/>
      <c r="L280" s="69"/>
      <c r="M280" s="70"/>
      <c r="N280" s="71"/>
      <c r="O280" s="72"/>
      <c r="P280" s="73"/>
      <c r="Q280" s="74"/>
      <c r="R280" s="10"/>
    </row>
    <row r="281" spans="1:18" ht="25" hidden="1">
      <c r="A281" s="717" t="s">
        <v>1630</v>
      </c>
      <c r="B281" s="224" t="s">
        <v>1767</v>
      </c>
      <c r="C281" s="566" t="s">
        <v>92</v>
      </c>
      <c r="D281" s="573"/>
      <c r="E281" s="227">
        <v>2.75</v>
      </c>
      <c r="F281" s="228">
        <f t="shared" si="0"/>
        <v>3.9930000000000008</v>
      </c>
      <c r="G281" s="218">
        <f t="shared" si="1"/>
        <v>6.1710000000000003</v>
      </c>
      <c r="H281" s="57"/>
      <c r="I281" s="219" t="s">
        <v>56</v>
      </c>
      <c r="J281" s="220"/>
      <c r="K281" s="220"/>
      <c r="L281" s="69"/>
      <c r="M281" s="70"/>
      <c r="N281" s="71"/>
      <c r="O281" s="72"/>
      <c r="P281" s="73"/>
      <c r="Q281" s="74"/>
      <c r="R281" s="10"/>
    </row>
    <row r="282" spans="1:18" ht="25" hidden="1">
      <c r="A282" s="717" t="s">
        <v>1630</v>
      </c>
      <c r="B282" s="224" t="s">
        <v>1767</v>
      </c>
      <c r="C282" s="566" t="s">
        <v>92</v>
      </c>
      <c r="D282" s="573"/>
      <c r="E282" s="227">
        <v>2.95</v>
      </c>
      <c r="F282" s="228">
        <f t="shared" si="0"/>
        <v>4.2834000000000012</v>
      </c>
      <c r="G282" s="218">
        <f t="shared" si="1"/>
        <v>6.6198000000000006</v>
      </c>
      <c r="H282" s="57"/>
      <c r="I282" s="219" t="s">
        <v>56</v>
      </c>
      <c r="J282" s="220"/>
      <c r="K282" s="220"/>
      <c r="L282" s="69"/>
      <c r="M282" s="70"/>
      <c r="N282" s="71"/>
      <c r="O282" s="72"/>
      <c r="P282" s="73"/>
      <c r="Q282" s="74"/>
      <c r="R282" s="10"/>
    </row>
    <row r="283" spans="1:18" ht="25" hidden="1">
      <c r="A283" s="717" t="s">
        <v>1630</v>
      </c>
      <c r="B283" s="224" t="s">
        <v>1768</v>
      </c>
      <c r="C283" s="566" t="s">
        <v>92</v>
      </c>
      <c r="D283" s="573"/>
      <c r="E283" s="721">
        <v>2.75</v>
      </c>
      <c r="F283" s="228">
        <f t="shared" si="0"/>
        <v>3.9930000000000008</v>
      </c>
      <c r="G283" s="218">
        <f t="shared" si="1"/>
        <v>6.1710000000000003</v>
      </c>
      <c r="H283" s="57"/>
      <c r="I283" s="219" t="s">
        <v>56</v>
      </c>
      <c r="J283" s="220"/>
      <c r="K283" s="220"/>
      <c r="L283" s="69"/>
      <c r="M283" s="70"/>
      <c r="N283" s="71"/>
      <c r="O283" s="72"/>
      <c r="P283" s="73"/>
      <c r="Q283" s="74"/>
      <c r="R283" s="10"/>
    </row>
    <row r="284" spans="1:18" ht="25" hidden="1">
      <c r="A284" s="717" t="s">
        <v>1630</v>
      </c>
      <c r="B284" s="224" t="s">
        <v>1768</v>
      </c>
      <c r="C284" s="566" t="s">
        <v>92</v>
      </c>
      <c r="D284" s="573"/>
      <c r="E284" s="721">
        <v>2.95</v>
      </c>
      <c r="F284" s="228">
        <f t="shared" si="0"/>
        <v>4.2834000000000012</v>
      </c>
      <c r="G284" s="218">
        <f t="shared" si="1"/>
        <v>6.6198000000000006</v>
      </c>
      <c r="H284" s="57"/>
      <c r="I284" s="219" t="s">
        <v>56</v>
      </c>
      <c r="J284" s="220"/>
      <c r="K284" s="220"/>
      <c r="L284" s="69"/>
      <c r="M284" s="70"/>
      <c r="N284" s="71"/>
      <c r="O284" s="72"/>
      <c r="P284" s="73"/>
      <c r="Q284" s="74"/>
      <c r="R284" s="10"/>
    </row>
    <row r="285" spans="1:18" ht="1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ht="1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</sheetData>
  <dataValidations count="2">
    <dataValidation type="list" allowBlank="1" showErrorMessage="1" sqref="C31:C284" xr:uid="{00000000-0002-0000-1800-000000000000}">
      <formula1>"4CM,3-4CM,4-5CM, 5-6CM, 2-3CM, 4-5CM,3.5CM,4.5CM, 3-4CM, 4.5CM, 5.5CM, 3.5CM"</formula1>
    </dataValidation>
    <dataValidation type="list" allowBlank="1" showErrorMessage="1" sqref="I31:I284" xr:uid="{00000000-0002-0000-1800-000001000000}">
      <formula1>"AQSL,BDFM,PRPT,SFHS,GFSH,PAGE"</formula1>
    </dataValidation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  <outlinePr summaryBelow="0" summaryRight="0"/>
  </sheetPr>
  <dimension ref="A1:R59"/>
  <sheetViews>
    <sheetView workbookViewId="0">
      <selection activeCell="A18" sqref="A18:XFD18"/>
    </sheetView>
  </sheetViews>
  <sheetFormatPr baseColWidth="10" defaultColWidth="12.6640625" defaultRowHeight="15.75" customHeight="1"/>
  <cols>
    <col min="1" max="1" width="19.33203125" customWidth="1"/>
    <col min="2" max="2" width="53.33203125" customWidth="1"/>
    <col min="5" max="5" width="12.6640625" hidden="1"/>
    <col min="6" max="6" width="38.6640625" hidden="1" customWidth="1"/>
    <col min="7" max="7" width="33.83203125" customWidth="1"/>
    <col min="8" max="11" width="12.6640625" hidden="1"/>
    <col min="12" max="12" width="16.83203125" hidden="1" customWidth="1"/>
    <col min="13" max="13" width="19.6640625" hidden="1" customWidth="1"/>
    <col min="14" max="14" width="16.1640625" hidden="1" customWidth="1"/>
    <col min="15" max="17" width="12.6640625" hidden="1"/>
  </cols>
  <sheetData>
    <row r="1" spans="1:18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48" customHeight="1">
      <c r="A18" s="10"/>
      <c r="B18" s="10"/>
      <c r="C18" s="10"/>
      <c r="D18" s="577" t="s">
        <v>29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53</v>
      </c>
      <c r="R30" s="58"/>
    </row>
    <row r="31" spans="1:18" ht="15.75" customHeight="1">
      <c r="A31" s="722" t="s">
        <v>29</v>
      </c>
      <c r="B31" s="722" t="s">
        <v>1769</v>
      </c>
      <c r="C31" s="723" t="s">
        <v>178</v>
      </c>
      <c r="D31" s="724"/>
      <c r="E31" s="725">
        <v>2.58</v>
      </c>
      <c r="F31" s="726">
        <f t="shared" ref="F31:F59" si="0">E31*1.1*1.2*1.1</f>
        <v>3.746160000000001</v>
      </c>
      <c r="G31" s="727">
        <f t="shared" ref="G31:G59" si="1">E31*1.1*1.2*1.7</f>
        <v>5.7895200000000013</v>
      </c>
      <c r="H31" s="57"/>
      <c r="I31" s="728" t="s">
        <v>56</v>
      </c>
      <c r="J31" s="729"/>
      <c r="K31" s="729"/>
      <c r="L31" s="69"/>
      <c r="M31" s="70"/>
      <c r="N31" s="71"/>
      <c r="O31" s="72"/>
      <c r="P31" s="73"/>
      <c r="Q31" s="74"/>
      <c r="R31" s="10"/>
    </row>
    <row r="32" spans="1:18" ht="15.75" customHeight="1">
      <c r="A32" s="722" t="s">
        <v>29</v>
      </c>
      <c r="B32" s="722" t="s">
        <v>1769</v>
      </c>
      <c r="C32" s="723" t="s">
        <v>123</v>
      </c>
      <c r="D32" s="724"/>
      <c r="E32" s="727">
        <v>3.12</v>
      </c>
      <c r="F32" s="726">
        <f t="shared" si="0"/>
        <v>4.5302400000000009</v>
      </c>
      <c r="G32" s="727">
        <f t="shared" si="1"/>
        <v>7.0012800000000004</v>
      </c>
      <c r="H32" s="57"/>
      <c r="I32" s="728" t="s">
        <v>56</v>
      </c>
      <c r="J32" s="729"/>
      <c r="K32" s="729"/>
      <c r="L32" s="69"/>
      <c r="M32" s="70"/>
      <c r="N32" s="71"/>
      <c r="O32" s="72"/>
      <c r="P32" s="73"/>
      <c r="Q32" s="74"/>
      <c r="R32" s="10"/>
    </row>
    <row r="33" spans="1:18" ht="15.75" customHeight="1">
      <c r="A33" s="722" t="s">
        <v>29</v>
      </c>
      <c r="B33" s="722" t="s">
        <v>1770</v>
      </c>
      <c r="C33" s="723" t="s">
        <v>178</v>
      </c>
      <c r="D33" s="724"/>
      <c r="E33" s="727">
        <v>3.18</v>
      </c>
      <c r="F33" s="726">
        <f t="shared" si="0"/>
        <v>4.6173600000000006</v>
      </c>
      <c r="G33" s="727">
        <f t="shared" si="1"/>
        <v>7.1359200000000005</v>
      </c>
      <c r="H33" s="57"/>
      <c r="I33" s="728" t="s">
        <v>56</v>
      </c>
      <c r="J33" s="729"/>
      <c r="K33" s="729"/>
      <c r="L33" s="69"/>
      <c r="M33" s="70"/>
      <c r="N33" s="71"/>
      <c r="O33" s="72"/>
      <c r="P33" s="73"/>
      <c r="Q33" s="74"/>
      <c r="R33" s="10"/>
    </row>
    <row r="34" spans="1:18" ht="15.75" customHeight="1">
      <c r="A34" s="722" t="s">
        <v>29</v>
      </c>
      <c r="B34" s="722" t="s">
        <v>1771</v>
      </c>
      <c r="C34" s="723" t="s">
        <v>178</v>
      </c>
      <c r="D34" s="724"/>
      <c r="E34" s="730">
        <v>2.99</v>
      </c>
      <c r="F34" s="726">
        <f t="shared" si="0"/>
        <v>4.3414800000000007</v>
      </c>
      <c r="G34" s="727">
        <f t="shared" si="1"/>
        <v>6.7095600000000006</v>
      </c>
      <c r="H34" s="57"/>
      <c r="I34" s="728" t="s">
        <v>56</v>
      </c>
      <c r="J34" s="729"/>
      <c r="K34" s="729"/>
      <c r="L34" s="69"/>
      <c r="M34" s="70"/>
      <c r="N34" s="71"/>
      <c r="O34" s="72"/>
      <c r="P34" s="73"/>
      <c r="Q34" s="74"/>
      <c r="R34" s="10"/>
    </row>
    <row r="35" spans="1:18" ht="15.75" customHeight="1">
      <c r="A35" s="722" t="s">
        <v>29</v>
      </c>
      <c r="B35" s="722" t="s">
        <v>1772</v>
      </c>
      <c r="C35" s="723" t="s">
        <v>97</v>
      </c>
      <c r="D35" s="724"/>
      <c r="E35" s="730">
        <v>2.98</v>
      </c>
      <c r="F35" s="726">
        <f t="shared" si="0"/>
        <v>4.3269599999999997</v>
      </c>
      <c r="G35" s="727">
        <f t="shared" si="1"/>
        <v>6.6871199999999993</v>
      </c>
      <c r="H35" s="57"/>
      <c r="I35" s="728" t="s">
        <v>56</v>
      </c>
      <c r="J35" s="729"/>
      <c r="K35" s="729"/>
      <c r="L35" s="69"/>
      <c r="M35" s="70"/>
      <c r="N35" s="71"/>
      <c r="O35" s="72"/>
      <c r="P35" s="73"/>
      <c r="Q35" s="74"/>
      <c r="R35" s="10"/>
    </row>
    <row r="36" spans="1:18" ht="15.75" customHeight="1">
      <c r="A36" s="722" t="s">
        <v>29</v>
      </c>
      <c r="B36" s="722" t="s">
        <v>1773</v>
      </c>
      <c r="C36" s="723" t="s">
        <v>599</v>
      </c>
      <c r="D36" s="724"/>
      <c r="E36" s="730">
        <v>1.79</v>
      </c>
      <c r="F36" s="726">
        <f t="shared" si="0"/>
        <v>2.5990800000000007</v>
      </c>
      <c r="G36" s="727">
        <f t="shared" si="1"/>
        <v>4.0167600000000006</v>
      </c>
      <c r="H36" s="57"/>
      <c r="I36" s="728" t="s">
        <v>56</v>
      </c>
      <c r="J36" s="729"/>
      <c r="K36" s="729"/>
      <c r="L36" s="69"/>
      <c r="M36" s="70"/>
      <c r="N36" s="71"/>
      <c r="O36" s="72"/>
      <c r="P36" s="73"/>
      <c r="Q36" s="74"/>
      <c r="R36" s="10"/>
    </row>
    <row r="37" spans="1:18" ht="15.75" customHeight="1">
      <c r="A37" s="722" t="s">
        <v>29</v>
      </c>
      <c r="B37" s="722" t="s">
        <v>1774</v>
      </c>
      <c r="C37" s="731" t="s">
        <v>1213</v>
      </c>
      <c r="D37" s="724"/>
      <c r="E37" s="727">
        <v>2.5</v>
      </c>
      <c r="F37" s="726">
        <f t="shared" si="0"/>
        <v>3.63</v>
      </c>
      <c r="G37" s="727">
        <f t="shared" si="1"/>
        <v>5.6099999999999994</v>
      </c>
      <c r="H37" s="57"/>
      <c r="I37" s="728" t="s">
        <v>56</v>
      </c>
      <c r="J37" s="729"/>
      <c r="K37" s="729"/>
      <c r="L37" s="69"/>
      <c r="M37" s="70"/>
      <c r="N37" s="71"/>
      <c r="O37" s="72"/>
      <c r="P37" s="73"/>
      <c r="Q37" s="74"/>
      <c r="R37" s="10"/>
    </row>
    <row r="38" spans="1:18" ht="15.75" customHeight="1">
      <c r="A38" s="722" t="s">
        <v>29</v>
      </c>
      <c r="B38" s="722" t="s">
        <v>1775</v>
      </c>
      <c r="C38" s="731">
        <v>2</v>
      </c>
      <c r="D38" s="724"/>
      <c r="E38" s="727">
        <v>9.9499999999999993</v>
      </c>
      <c r="F38" s="726">
        <f t="shared" si="0"/>
        <v>14.447400000000002</v>
      </c>
      <c r="G38" s="727">
        <f t="shared" si="1"/>
        <v>22.3278</v>
      </c>
      <c r="H38" s="57"/>
      <c r="I38" s="728" t="s">
        <v>56</v>
      </c>
      <c r="J38" s="729"/>
      <c r="K38" s="729"/>
      <c r="L38" s="69"/>
      <c r="M38" s="70"/>
      <c r="N38" s="71"/>
      <c r="O38" s="72"/>
      <c r="P38" s="73"/>
      <c r="Q38" s="74"/>
      <c r="R38" s="10"/>
    </row>
    <row r="39" spans="1:18" ht="15.75" customHeight="1">
      <c r="A39" s="722" t="s">
        <v>29</v>
      </c>
      <c r="B39" s="722" t="s">
        <v>1775</v>
      </c>
      <c r="C39" s="731">
        <v>2</v>
      </c>
      <c r="D39" s="724"/>
      <c r="E39" s="727">
        <v>8.9499999999999993</v>
      </c>
      <c r="F39" s="726">
        <f t="shared" si="0"/>
        <v>12.995400000000002</v>
      </c>
      <c r="G39" s="727">
        <f t="shared" si="1"/>
        <v>20.0838</v>
      </c>
      <c r="H39" s="57"/>
      <c r="I39" s="728" t="s">
        <v>56</v>
      </c>
      <c r="J39" s="729"/>
      <c r="K39" s="729"/>
      <c r="L39" s="69"/>
      <c r="M39" s="70"/>
      <c r="N39" s="71"/>
      <c r="O39" s="72"/>
      <c r="P39" s="73"/>
      <c r="Q39" s="74"/>
      <c r="R39" s="10"/>
    </row>
    <row r="40" spans="1:18" ht="15.75" customHeight="1">
      <c r="A40" s="722" t="s">
        <v>29</v>
      </c>
      <c r="B40" s="722" t="s">
        <v>1776</v>
      </c>
      <c r="C40" s="731">
        <v>3</v>
      </c>
      <c r="D40" s="724"/>
      <c r="E40" s="727">
        <v>3.2</v>
      </c>
      <c r="F40" s="726">
        <f t="shared" si="0"/>
        <v>4.6464000000000008</v>
      </c>
      <c r="G40" s="727">
        <f t="shared" si="1"/>
        <v>7.1808000000000005</v>
      </c>
      <c r="H40" s="57"/>
      <c r="I40" s="728" t="s">
        <v>56</v>
      </c>
      <c r="J40" s="729"/>
      <c r="K40" s="729"/>
      <c r="L40" s="69"/>
      <c r="M40" s="70"/>
      <c r="N40" s="71"/>
      <c r="O40" s="72"/>
      <c r="P40" s="73"/>
      <c r="Q40" s="74"/>
      <c r="R40" s="10"/>
    </row>
    <row r="41" spans="1:18" ht="15.75" customHeight="1">
      <c r="A41" s="722" t="s">
        <v>29</v>
      </c>
      <c r="B41" s="722" t="s">
        <v>1777</v>
      </c>
      <c r="C41" s="732" t="s">
        <v>101</v>
      </c>
      <c r="D41" s="724"/>
      <c r="E41" s="727">
        <v>3.95</v>
      </c>
      <c r="F41" s="726">
        <f t="shared" si="0"/>
        <v>5.7354000000000012</v>
      </c>
      <c r="G41" s="727">
        <f t="shared" si="1"/>
        <v>8.8638000000000012</v>
      </c>
      <c r="H41" s="57"/>
      <c r="I41" s="728" t="s">
        <v>56</v>
      </c>
      <c r="J41" s="729"/>
      <c r="K41" s="729"/>
      <c r="L41" s="69"/>
      <c r="M41" s="70"/>
      <c r="N41" s="71"/>
      <c r="O41" s="72"/>
      <c r="P41" s="73"/>
      <c r="Q41" s="74"/>
      <c r="R41" s="10"/>
    </row>
    <row r="42" spans="1:18" ht="15.75" customHeight="1">
      <c r="A42" s="722" t="s">
        <v>29</v>
      </c>
      <c r="B42" s="722" t="s">
        <v>1778</v>
      </c>
      <c r="C42" s="732" t="s">
        <v>123</v>
      </c>
      <c r="D42" s="724"/>
      <c r="E42" s="727">
        <v>2.95</v>
      </c>
      <c r="F42" s="726">
        <f t="shared" si="0"/>
        <v>4.2834000000000012</v>
      </c>
      <c r="G42" s="727">
        <f t="shared" si="1"/>
        <v>6.6198000000000006</v>
      </c>
      <c r="H42" s="57"/>
      <c r="I42" s="728" t="s">
        <v>56</v>
      </c>
      <c r="J42" s="729"/>
      <c r="K42" s="729"/>
      <c r="L42" s="69"/>
      <c r="M42" s="70"/>
      <c r="N42" s="71"/>
      <c r="O42" s="72"/>
      <c r="P42" s="73"/>
      <c r="Q42" s="74"/>
      <c r="R42" s="10"/>
    </row>
    <row r="43" spans="1:18" ht="15.75" customHeight="1">
      <c r="A43" s="722" t="s">
        <v>29</v>
      </c>
      <c r="B43" s="722" t="s">
        <v>1778</v>
      </c>
      <c r="C43" s="732" t="s">
        <v>123</v>
      </c>
      <c r="D43" s="724"/>
      <c r="E43" s="727">
        <v>2.5</v>
      </c>
      <c r="F43" s="726">
        <f t="shared" si="0"/>
        <v>3.63</v>
      </c>
      <c r="G43" s="727">
        <f t="shared" si="1"/>
        <v>5.6099999999999994</v>
      </c>
      <c r="H43" s="57"/>
      <c r="I43" s="728" t="s">
        <v>229</v>
      </c>
      <c r="J43" s="729"/>
      <c r="K43" s="729"/>
      <c r="L43" s="69"/>
      <c r="M43" s="70"/>
      <c r="N43" s="71"/>
      <c r="O43" s="72"/>
      <c r="P43" s="73"/>
      <c r="Q43" s="74"/>
      <c r="R43" s="10"/>
    </row>
    <row r="44" spans="1:18" ht="15.75" customHeight="1">
      <c r="A44" s="722" t="s">
        <v>29</v>
      </c>
      <c r="B44" s="722" t="s">
        <v>1779</v>
      </c>
      <c r="C44" s="732" t="s">
        <v>178</v>
      </c>
      <c r="D44" s="724"/>
      <c r="E44" s="727">
        <v>15.95</v>
      </c>
      <c r="F44" s="726">
        <f t="shared" si="0"/>
        <v>23.159400000000005</v>
      </c>
      <c r="G44" s="727">
        <f t="shared" si="1"/>
        <v>35.791800000000002</v>
      </c>
      <c r="H44" s="57"/>
      <c r="I44" s="728" t="s">
        <v>229</v>
      </c>
      <c r="J44" s="729"/>
      <c r="K44" s="729"/>
      <c r="L44" s="69"/>
      <c r="M44" s="70"/>
      <c r="N44" s="71"/>
      <c r="O44" s="72"/>
      <c r="P44" s="73"/>
      <c r="Q44" s="74"/>
      <c r="R44" s="10"/>
    </row>
    <row r="45" spans="1:18" ht="15.75" customHeight="1">
      <c r="A45" s="722" t="s">
        <v>29</v>
      </c>
      <c r="B45" s="722" t="s">
        <v>1779</v>
      </c>
      <c r="C45" s="732" t="s">
        <v>178</v>
      </c>
      <c r="D45" s="724"/>
      <c r="E45" s="727">
        <v>13.55</v>
      </c>
      <c r="F45" s="726">
        <f t="shared" si="0"/>
        <v>19.674600000000002</v>
      </c>
      <c r="G45" s="727">
        <f t="shared" si="1"/>
        <v>30.406199999999998</v>
      </c>
      <c r="H45" s="57"/>
      <c r="I45" s="728" t="s">
        <v>229</v>
      </c>
      <c r="J45" s="729"/>
      <c r="K45" s="729"/>
      <c r="L45" s="69"/>
      <c r="M45" s="70"/>
      <c r="N45" s="71"/>
      <c r="O45" s="72"/>
      <c r="P45" s="73"/>
      <c r="Q45" s="74"/>
      <c r="R45" s="10"/>
    </row>
    <row r="46" spans="1:18" ht="25">
      <c r="A46" s="722" t="s">
        <v>29</v>
      </c>
      <c r="B46" s="722" t="s">
        <v>1780</v>
      </c>
      <c r="C46" s="732" t="s">
        <v>178</v>
      </c>
      <c r="D46" s="724"/>
      <c r="E46" s="727">
        <v>2.95</v>
      </c>
      <c r="F46" s="726">
        <f t="shared" si="0"/>
        <v>4.2834000000000012</v>
      </c>
      <c r="G46" s="727">
        <f t="shared" si="1"/>
        <v>6.6198000000000006</v>
      </c>
      <c r="H46" s="57"/>
      <c r="I46" s="728" t="s">
        <v>229</v>
      </c>
      <c r="J46" s="729"/>
      <c r="K46" s="729"/>
      <c r="L46" s="69"/>
      <c r="M46" s="70"/>
      <c r="N46" s="71"/>
      <c r="O46" s="72"/>
      <c r="P46" s="73"/>
      <c r="Q46" s="74"/>
      <c r="R46" s="10"/>
    </row>
    <row r="47" spans="1:18" ht="25">
      <c r="A47" s="722" t="s">
        <v>29</v>
      </c>
      <c r="B47" s="722" t="s">
        <v>1780</v>
      </c>
      <c r="C47" s="732" t="s">
        <v>87</v>
      </c>
      <c r="D47" s="724"/>
      <c r="E47" s="727">
        <v>3.25</v>
      </c>
      <c r="F47" s="726">
        <f t="shared" si="0"/>
        <v>4.7190000000000003</v>
      </c>
      <c r="G47" s="727">
        <f t="shared" si="1"/>
        <v>7.2930000000000001</v>
      </c>
      <c r="H47" s="57"/>
      <c r="I47" s="728" t="s">
        <v>229</v>
      </c>
      <c r="J47" s="729"/>
      <c r="K47" s="729"/>
      <c r="L47" s="69"/>
      <c r="M47" s="70"/>
      <c r="N47" s="71"/>
      <c r="O47" s="72"/>
      <c r="P47" s="73"/>
      <c r="Q47" s="74"/>
      <c r="R47" s="10"/>
    </row>
    <row r="48" spans="1:18" ht="25">
      <c r="A48" s="722" t="s">
        <v>29</v>
      </c>
      <c r="B48" s="722" t="s">
        <v>1776</v>
      </c>
      <c r="C48" s="732" t="s">
        <v>123</v>
      </c>
      <c r="D48" s="724"/>
      <c r="E48" s="727">
        <v>3.25</v>
      </c>
      <c r="F48" s="726">
        <f t="shared" si="0"/>
        <v>4.7190000000000003</v>
      </c>
      <c r="G48" s="727">
        <f t="shared" si="1"/>
        <v>7.2930000000000001</v>
      </c>
      <c r="H48" s="57"/>
      <c r="I48" s="728" t="s">
        <v>95</v>
      </c>
      <c r="J48" s="729"/>
      <c r="K48" s="729"/>
      <c r="L48" s="69"/>
      <c r="M48" s="70"/>
      <c r="N48" s="71"/>
      <c r="O48" s="72"/>
      <c r="P48" s="73"/>
      <c r="Q48" s="74"/>
      <c r="R48" s="10"/>
    </row>
    <row r="49" spans="1:18" ht="25">
      <c r="A49" s="722" t="s">
        <v>29</v>
      </c>
      <c r="B49" s="722" t="s">
        <v>1781</v>
      </c>
      <c r="C49" s="732" t="s">
        <v>123</v>
      </c>
      <c r="D49" s="724"/>
      <c r="E49" s="727">
        <v>2.75</v>
      </c>
      <c r="F49" s="726">
        <f t="shared" si="0"/>
        <v>3.9930000000000008</v>
      </c>
      <c r="G49" s="727">
        <f t="shared" si="1"/>
        <v>6.1710000000000003</v>
      </c>
      <c r="H49" s="57"/>
      <c r="I49" s="728" t="s">
        <v>95</v>
      </c>
      <c r="J49" s="729"/>
      <c r="K49" s="729"/>
      <c r="L49" s="69"/>
      <c r="M49" s="70"/>
      <c r="N49" s="71"/>
      <c r="O49" s="72"/>
      <c r="P49" s="73"/>
      <c r="Q49" s="74"/>
      <c r="R49" s="10"/>
    </row>
    <row r="50" spans="1:18" ht="25">
      <c r="A50" s="722" t="s">
        <v>29</v>
      </c>
      <c r="B50" s="722" t="s">
        <v>1776</v>
      </c>
      <c r="C50" s="732" t="s">
        <v>92</v>
      </c>
      <c r="D50" s="724"/>
      <c r="E50" s="727">
        <v>3.75</v>
      </c>
      <c r="F50" s="726">
        <f t="shared" si="0"/>
        <v>5.4450000000000003</v>
      </c>
      <c r="G50" s="727">
        <f t="shared" si="1"/>
        <v>8.4150000000000009</v>
      </c>
      <c r="H50" s="57"/>
      <c r="I50" s="728" t="s">
        <v>95</v>
      </c>
      <c r="J50" s="729"/>
      <c r="K50" s="729"/>
      <c r="L50" s="69"/>
      <c r="M50" s="70"/>
      <c r="N50" s="71"/>
      <c r="O50" s="72"/>
      <c r="P50" s="73"/>
      <c r="Q50" s="74"/>
      <c r="R50" s="10"/>
    </row>
    <row r="51" spans="1:18" ht="25">
      <c r="A51" s="722" t="s">
        <v>29</v>
      </c>
      <c r="B51" s="722" t="s">
        <v>1781</v>
      </c>
      <c r="C51" s="732" t="s">
        <v>92</v>
      </c>
      <c r="D51" s="724"/>
      <c r="E51" s="727">
        <v>3.2</v>
      </c>
      <c r="F51" s="726">
        <f t="shared" si="0"/>
        <v>4.6464000000000008</v>
      </c>
      <c r="G51" s="727">
        <f t="shared" si="1"/>
        <v>7.1808000000000005</v>
      </c>
      <c r="H51" s="57"/>
      <c r="I51" s="728" t="s">
        <v>56</v>
      </c>
      <c r="J51" s="729"/>
      <c r="K51" s="729"/>
      <c r="L51" s="69"/>
      <c r="M51" s="70"/>
      <c r="N51" s="71"/>
      <c r="O51" s="72"/>
      <c r="P51" s="73"/>
      <c r="Q51" s="74"/>
      <c r="R51" s="10"/>
    </row>
    <row r="52" spans="1:18" ht="16">
      <c r="A52" s="722" t="s">
        <v>29</v>
      </c>
      <c r="B52" s="722" t="s">
        <v>1782</v>
      </c>
      <c r="C52" s="732" t="s">
        <v>123</v>
      </c>
      <c r="D52" s="724"/>
      <c r="E52" s="727">
        <v>2.5</v>
      </c>
      <c r="F52" s="726">
        <f t="shared" si="0"/>
        <v>3.63</v>
      </c>
      <c r="G52" s="727">
        <f t="shared" si="1"/>
        <v>5.6099999999999994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6">
      <c r="A53" s="722" t="s">
        <v>29</v>
      </c>
      <c r="B53" s="722" t="s">
        <v>1783</v>
      </c>
      <c r="C53" s="732" t="s">
        <v>123</v>
      </c>
      <c r="D53" s="724"/>
      <c r="E53" s="727">
        <v>2.15</v>
      </c>
      <c r="F53" s="726">
        <f t="shared" si="0"/>
        <v>3.1218000000000004</v>
      </c>
      <c r="G53" s="727">
        <f t="shared" si="1"/>
        <v>4.8246000000000002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6">
      <c r="A54" s="722" t="s">
        <v>29</v>
      </c>
      <c r="B54" s="722" t="s">
        <v>1784</v>
      </c>
      <c r="C54" s="732" t="s">
        <v>185</v>
      </c>
      <c r="D54" s="724"/>
      <c r="E54" s="727">
        <v>1.95</v>
      </c>
      <c r="F54" s="726">
        <f t="shared" si="0"/>
        <v>2.8313999999999999</v>
      </c>
      <c r="G54" s="727">
        <f t="shared" si="1"/>
        <v>4.3757999999999999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ht="16">
      <c r="A55" s="722" t="s">
        <v>29</v>
      </c>
      <c r="B55" s="722" t="s">
        <v>1785</v>
      </c>
      <c r="C55" s="732" t="s">
        <v>185</v>
      </c>
      <c r="D55" s="724"/>
      <c r="E55" s="727">
        <v>1.65</v>
      </c>
      <c r="F55" s="726">
        <f t="shared" si="0"/>
        <v>2.3957999999999999</v>
      </c>
      <c r="G55" s="727">
        <f t="shared" si="1"/>
        <v>3.7025999999999999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6">
      <c r="A56" s="722" t="s">
        <v>29</v>
      </c>
      <c r="B56" s="722" t="s">
        <v>1786</v>
      </c>
      <c r="C56" s="732" t="s">
        <v>92</v>
      </c>
      <c r="D56" s="724"/>
      <c r="E56" s="727">
        <v>3.25</v>
      </c>
      <c r="F56" s="726">
        <f t="shared" si="0"/>
        <v>4.7190000000000003</v>
      </c>
      <c r="G56" s="727">
        <f t="shared" si="1"/>
        <v>7.2930000000000001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6">
      <c r="A57" s="722" t="s">
        <v>29</v>
      </c>
      <c r="B57" s="722" t="s">
        <v>1787</v>
      </c>
      <c r="C57" s="732" t="s">
        <v>117</v>
      </c>
      <c r="D57" s="724"/>
      <c r="E57" s="727">
        <v>4.5</v>
      </c>
      <c r="F57" s="726">
        <f t="shared" si="0"/>
        <v>6.5340000000000007</v>
      </c>
      <c r="G57" s="727">
        <f t="shared" si="1"/>
        <v>10.098000000000001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6">
      <c r="A58" s="722" t="s">
        <v>29</v>
      </c>
      <c r="B58" s="722" t="s">
        <v>1787</v>
      </c>
      <c r="C58" s="732" t="s">
        <v>85</v>
      </c>
      <c r="D58" s="724"/>
      <c r="E58" s="727">
        <v>4.75</v>
      </c>
      <c r="F58" s="726">
        <f t="shared" si="0"/>
        <v>6.8970000000000011</v>
      </c>
      <c r="G58" s="727">
        <f t="shared" si="1"/>
        <v>10.659000000000001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6">
      <c r="A59" s="722" t="s">
        <v>29</v>
      </c>
      <c r="B59" s="722" t="s">
        <v>1787</v>
      </c>
      <c r="C59" s="732" t="s">
        <v>101</v>
      </c>
      <c r="D59" s="724"/>
      <c r="E59" s="727">
        <v>4.95</v>
      </c>
      <c r="F59" s="726">
        <f t="shared" si="0"/>
        <v>7.1874000000000002</v>
      </c>
      <c r="G59" s="727">
        <f t="shared" si="1"/>
        <v>11.107799999999999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49EBA7"/>
    <outlinePr summaryBelow="0" summaryRight="0"/>
  </sheetPr>
  <dimension ref="A1:Z51"/>
  <sheetViews>
    <sheetView workbookViewId="0"/>
  </sheetViews>
  <sheetFormatPr baseColWidth="10" defaultColWidth="12.6640625" defaultRowHeight="15.75" customHeight="1"/>
  <cols>
    <col min="1" max="1" width="21" customWidth="1"/>
    <col min="2" max="2" width="40" customWidth="1"/>
    <col min="5" max="5" width="12.6640625" hidden="1"/>
    <col min="6" max="6" width="39.83203125" hidden="1" customWidth="1"/>
    <col min="7" max="7" width="34.6640625" customWidth="1"/>
    <col min="9" max="9" width="13.83203125" hidden="1" customWidth="1"/>
    <col min="10" max="10" width="17.5" hidden="1" customWidth="1"/>
    <col min="11" max="11" width="12.6640625" hidden="1"/>
    <col min="12" max="12" width="18.6640625" hidden="1" customWidth="1"/>
    <col min="13" max="13" width="17" hidden="1" customWidth="1"/>
    <col min="14" max="14" width="15.83203125" hidden="1" customWidth="1"/>
    <col min="15" max="15" width="19.83203125" hidden="1" customWidth="1"/>
    <col min="16" max="26" width="12.6640625" hidden="1"/>
  </cols>
  <sheetData>
    <row r="1" spans="1:26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577" t="s">
        <v>30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72" customHeight="1">
      <c r="A20" s="10"/>
      <c r="B20" s="10"/>
      <c r="C20" s="10"/>
      <c r="D20" s="10"/>
      <c r="E20" s="10"/>
      <c r="F20" s="10"/>
      <c r="G20" s="733" t="s">
        <v>30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734" t="s">
        <v>30</v>
      </c>
      <c r="B31" s="735" t="s">
        <v>1788</v>
      </c>
      <c r="C31" s="736" t="s">
        <v>857</v>
      </c>
      <c r="D31" s="737"/>
      <c r="E31" s="738">
        <v>12.95</v>
      </c>
      <c r="F31" s="739">
        <f t="shared" ref="F31:F49" si="0">E31*1.1*1.2*1.1</f>
        <v>18.803400000000003</v>
      </c>
      <c r="G31" s="738">
        <f t="shared" ref="G31:G49" si="1">E31*1.1*1.2*1.7</f>
        <v>29.059800000000003</v>
      </c>
      <c r="H31" s="57"/>
      <c r="I31" s="740" t="s">
        <v>56</v>
      </c>
      <c r="J31" s="741"/>
      <c r="K31" s="741"/>
      <c r="L31" s="69"/>
      <c r="M31" s="70"/>
      <c r="N31" s="71"/>
      <c r="O31" s="72"/>
      <c r="P31" s="73"/>
      <c r="Q31" s="74"/>
      <c r="R31" s="10"/>
      <c r="S31" s="10"/>
      <c r="T31" s="10"/>
    </row>
    <row r="32" spans="1:26" ht="15.75" customHeight="1">
      <c r="A32" s="734" t="s">
        <v>30</v>
      </c>
      <c r="B32" s="735" t="s">
        <v>1789</v>
      </c>
      <c r="C32" s="736" t="s">
        <v>85</v>
      </c>
      <c r="D32" s="737"/>
      <c r="E32" s="738">
        <v>4.95</v>
      </c>
      <c r="F32" s="739">
        <f t="shared" si="0"/>
        <v>7.1874000000000002</v>
      </c>
      <c r="G32" s="738">
        <f t="shared" si="1"/>
        <v>11.107799999999999</v>
      </c>
      <c r="H32" s="57"/>
      <c r="I32" s="740" t="s">
        <v>56</v>
      </c>
      <c r="J32" s="741"/>
      <c r="K32" s="741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15.75" customHeight="1">
      <c r="A33" s="734" t="s">
        <v>30</v>
      </c>
      <c r="B33" s="735" t="s">
        <v>1790</v>
      </c>
      <c r="C33" s="736" t="s">
        <v>117</v>
      </c>
      <c r="D33" s="737"/>
      <c r="E33" s="738">
        <v>3.5</v>
      </c>
      <c r="F33" s="739">
        <f t="shared" si="0"/>
        <v>5.0820000000000007</v>
      </c>
      <c r="G33" s="738">
        <f t="shared" si="1"/>
        <v>7.8540000000000001</v>
      </c>
      <c r="H33" s="57"/>
      <c r="I33" s="740" t="s">
        <v>56</v>
      </c>
      <c r="J33" s="741"/>
      <c r="K33" s="741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15.75" customHeight="1">
      <c r="A34" s="734" t="s">
        <v>30</v>
      </c>
      <c r="B34" s="735" t="s">
        <v>1791</v>
      </c>
      <c r="C34" s="736" t="s">
        <v>117</v>
      </c>
      <c r="D34" s="737"/>
      <c r="E34" s="738">
        <v>4.99</v>
      </c>
      <c r="F34" s="739">
        <f t="shared" si="0"/>
        <v>7.2454800000000015</v>
      </c>
      <c r="G34" s="738">
        <f t="shared" si="1"/>
        <v>11.197560000000001</v>
      </c>
      <c r="H34" s="57"/>
      <c r="I34" s="740" t="s">
        <v>56</v>
      </c>
      <c r="J34" s="741"/>
      <c r="K34" s="741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15.75" customHeight="1">
      <c r="A35" s="734" t="s">
        <v>30</v>
      </c>
      <c r="B35" s="735" t="s">
        <v>1792</v>
      </c>
      <c r="C35" s="736" t="s">
        <v>117</v>
      </c>
      <c r="D35" s="737"/>
      <c r="E35" s="738">
        <v>3.99</v>
      </c>
      <c r="F35" s="739">
        <f t="shared" si="0"/>
        <v>5.7934800000000006</v>
      </c>
      <c r="G35" s="738">
        <f t="shared" si="1"/>
        <v>8.9535599999999995</v>
      </c>
      <c r="H35" s="57"/>
      <c r="I35" s="740" t="s">
        <v>56</v>
      </c>
      <c r="J35" s="741"/>
      <c r="K35" s="741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15.75" customHeight="1">
      <c r="A36" s="734" t="s">
        <v>30</v>
      </c>
      <c r="B36" s="735" t="s">
        <v>1792</v>
      </c>
      <c r="C36" s="736" t="s">
        <v>101</v>
      </c>
      <c r="D36" s="737"/>
      <c r="E36" s="738">
        <v>7.95</v>
      </c>
      <c r="F36" s="739">
        <f t="shared" si="0"/>
        <v>11.543400000000002</v>
      </c>
      <c r="G36" s="738">
        <f t="shared" si="1"/>
        <v>17.839800000000004</v>
      </c>
      <c r="H36" s="57"/>
      <c r="I36" s="740" t="s">
        <v>56</v>
      </c>
      <c r="J36" s="741"/>
      <c r="K36" s="741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15.75" customHeight="1">
      <c r="A37" s="734" t="s">
        <v>30</v>
      </c>
      <c r="B37" s="735" t="s">
        <v>1793</v>
      </c>
      <c r="C37" s="742" t="s">
        <v>220</v>
      </c>
      <c r="D37" s="737"/>
      <c r="E37" s="743">
        <v>7.95</v>
      </c>
      <c r="F37" s="739">
        <f t="shared" si="0"/>
        <v>11.543400000000002</v>
      </c>
      <c r="G37" s="738">
        <f t="shared" si="1"/>
        <v>17.839800000000004</v>
      </c>
      <c r="H37" s="57"/>
      <c r="I37" s="740" t="s">
        <v>56</v>
      </c>
      <c r="J37" s="741"/>
      <c r="K37" s="741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15.75" customHeight="1">
      <c r="A38" s="734" t="s">
        <v>30</v>
      </c>
      <c r="B38" s="735" t="s">
        <v>1794</v>
      </c>
      <c r="C38" s="742" t="s">
        <v>106</v>
      </c>
      <c r="D38" s="737"/>
      <c r="E38" s="743">
        <v>5.5</v>
      </c>
      <c r="F38" s="739">
        <f t="shared" si="0"/>
        <v>7.9860000000000015</v>
      </c>
      <c r="G38" s="738">
        <f t="shared" si="1"/>
        <v>12.342000000000001</v>
      </c>
      <c r="H38" s="57"/>
      <c r="I38" s="740" t="s">
        <v>56</v>
      </c>
      <c r="J38" s="741"/>
      <c r="K38" s="741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15.75" customHeight="1">
      <c r="A39" s="734" t="s">
        <v>30</v>
      </c>
      <c r="B39" s="735" t="s">
        <v>1794</v>
      </c>
      <c r="C39" s="744" t="s">
        <v>119</v>
      </c>
      <c r="D39" s="737"/>
      <c r="E39" s="743">
        <v>2.75</v>
      </c>
      <c r="F39" s="739">
        <f t="shared" si="0"/>
        <v>3.9930000000000008</v>
      </c>
      <c r="G39" s="738">
        <f t="shared" si="1"/>
        <v>6.1710000000000003</v>
      </c>
      <c r="H39" s="57"/>
      <c r="I39" s="740" t="s">
        <v>56</v>
      </c>
      <c r="J39" s="741"/>
      <c r="K39" s="741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15.75" customHeight="1">
      <c r="A40" s="734" t="s">
        <v>30</v>
      </c>
      <c r="B40" s="735" t="s">
        <v>1795</v>
      </c>
      <c r="C40" s="744" t="s">
        <v>117</v>
      </c>
      <c r="D40" s="737"/>
      <c r="E40" s="743">
        <v>4.95</v>
      </c>
      <c r="F40" s="739">
        <f t="shared" si="0"/>
        <v>7.1874000000000002</v>
      </c>
      <c r="G40" s="738">
        <f t="shared" si="1"/>
        <v>11.107799999999999</v>
      </c>
      <c r="H40" s="57"/>
      <c r="I40" s="740" t="s">
        <v>56</v>
      </c>
      <c r="J40" s="741"/>
      <c r="K40" s="741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15.75" customHeight="1">
      <c r="A41" s="734" t="s">
        <v>30</v>
      </c>
      <c r="B41" s="735" t="s">
        <v>1795</v>
      </c>
      <c r="C41" s="744" t="s">
        <v>85</v>
      </c>
      <c r="D41" s="737"/>
      <c r="E41" s="743">
        <v>5.5</v>
      </c>
      <c r="F41" s="739">
        <f t="shared" si="0"/>
        <v>7.9860000000000015</v>
      </c>
      <c r="G41" s="738">
        <f t="shared" si="1"/>
        <v>12.342000000000001</v>
      </c>
      <c r="H41" s="57"/>
      <c r="I41" s="740" t="s">
        <v>56</v>
      </c>
      <c r="J41" s="741"/>
      <c r="K41" s="741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15.75" customHeight="1">
      <c r="A42" s="734" t="s">
        <v>30</v>
      </c>
      <c r="B42" s="735" t="s">
        <v>1790</v>
      </c>
      <c r="C42" s="744" t="s">
        <v>117</v>
      </c>
      <c r="D42" s="737"/>
      <c r="E42" s="745">
        <v>10.5</v>
      </c>
      <c r="F42" s="739">
        <f t="shared" si="0"/>
        <v>15.246000000000002</v>
      </c>
      <c r="G42" s="738">
        <f t="shared" si="1"/>
        <v>23.562000000000001</v>
      </c>
      <c r="H42" s="57"/>
      <c r="I42" s="740" t="s">
        <v>56</v>
      </c>
      <c r="J42" s="741"/>
      <c r="K42" s="741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15.75" customHeight="1">
      <c r="A43" s="734" t="s">
        <v>30</v>
      </c>
      <c r="B43" s="735" t="s">
        <v>1796</v>
      </c>
      <c r="C43" s="744" t="s">
        <v>85</v>
      </c>
      <c r="D43" s="737"/>
      <c r="E43" s="745">
        <v>11.95</v>
      </c>
      <c r="F43" s="739">
        <f t="shared" si="0"/>
        <v>17.351400000000002</v>
      </c>
      <c r="G43" s="738">
        <f t="shared" si="1"/>
        <v>26.815799999999999</v>
      </c>
      <c r="H43" s="57"/>
      <c r="I43" s="740" t="s">
        <v>56</v>
      </c>
      <c r="J43" s="741"/>
      <c r="K43" s="741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15.75" customHeight="1">
      <c r="A44" s="734" t="s">
        <v>30</v>
      </c>
      <c r="B44" s="735" t="s">
        <v>1796</v>
      </c>
      <c r="C44" s="736" t="s">
        <v>101</v>
      </c>
      <c r="D44" s="737"/>
      <c r="E44" s="746">
        <v>19.95</v>
      </c>
      <c r="F44" s="739">
        <f t="shared" si="0"/>
        <v>28.967400000000001</v>
      </c>
      <c r="G44" s="738">
        <f t="shared" si="1"/>
        <v>44.767800000000001</v>
      </c>
      <c r="H44" s="57"/>
      <c r="I44" s="740" t="s">
        <v>56</v>
      </c>
      <c r="J44" s="741"/>
      <c r="K44" s="741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15.75" customHeight="1">
      <c r="A45" s="734" t="s">
        <v>30</v>
      </c>
      <c r="B45" s="735" t="s">
        <v>1796</v>
      </c>
      <c r="C45" s="736" t="s">
        <v>106</v>
      </c>
      <c r="D45" s="737"/>
      <c r="E45" s="738">
        <v>3.5</v>
      </c>
      <c r="F45" s="739">
        <f t="shared" si="0"/>
        <v>5.0820000000000007</v>
      </c>
      <c r="G45" s="738">
        <f t="shared" si="1"/>
        <v>7.8540000000000001</v>
      </c>
      <c r="H45" s="57"/>
      <c r="I45" s="740" t="s">
        <v>124</v>
      </c>
      <c r="J45" s="741"/>
      <c r="K45" s="741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5">
      <c r="A46" s="734" t="s">
        <v>30</v>
      </c>
      <c r="B46" s="735" t="s">
        <v>1797</v>
      </c>
      <c r="C46" s="736" t="s">
        <v>85</v>
      </c>
      <c r="D46" s="737"/>
      <c r="E46" s="738">
        <v>3.99</v>
      </c>
      <c r="F46" s="739">
        <f t="shared" si="0"/>
        <v>5.7934800000000006</v>
      </c>
      <c r="G46" s="738">
        <f t="shared" si="1"/>
        <v>8.9535599999999995</v>
      </c>
      <c r="H46" s="57"/>
      <c r="I46" s="740" t="s">
        <v>124</v>
      </c>
      <c r="J46" s="741"/>
      <c r="K46" s="741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734" t="s">
        <v>30</v>
      </c>
      <c r="B47" s="735" t="s">
        <v>1798</v>
      </c>
      <c r="C47" s="736" t="s">
        <v>101</v>
      </c>
      <c r="D47" s="737"/>
      <c r="E47" s="738">
        <v>4.99</v>
      </c>
      <c r="F47" s="739">
        <f t="shared" si="0"/>
        <v>7.2454800000000015</v>
      </c>
      <c r="G47" s="738">
        <f t="shared" si="1"/>
        <v>11.197560000000001</v>
      </c>
      <c r="H47" s="57"/>
      <c r="I47" s="740" t="s">
        <v>124</v>
      </c>
      <c r="J47" s="741"/>
      <c r="K47" s="741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734" t="s">
        <v>30</v>
      </c>
      <c r="B48" s="735" t="s">
        <v>1799</v>
      </c>
      <c r="C48" s="747" t="s">
        <v>187</v>
      </c>
      <c r="D48" s="737"/>
      <c r="E48" s="748">
        <v>6.95</v>
      </c>
      <c r="F48" s="739">
        <f t="shared" si="0"/>
        <v>10.0914</v>
      </c>
      <c r="G48" s="738">
        <f t="shared" si="1"/>
        <v>15.595799999999999</v>
      </c>
      <c r="H48" s="57"/>
      <c r="I48" s="740" t="s">
        <v>56</v>
      </c>
      <c r="J48" s="741"/>
      <c r="K48" s="741"/>
      <c r="L48" s="69"/>
      <c r="M48" s="70"/>
      <c r="N48" s="71"/>
      <c r="O48" s="72"/>
      <c r="P48" s="73"/>
      <c r="Q48" s="74"/>
      <c r="R48" s="10"/>
      <c r="S48" s="10"/>
      <c r="T48" s="10"/>
    </row>
    <row r="49" spans="1:26" ht="25">
      <c r="A49" s="734" t="s">
        <v>30</v>
      </c>
      <c r="B49" s="735" t="s">
        <v>1799</v>
      </c>
      <c r="C49" s="747" t="s">
        <v>101</v>
      </c>
      <c r="D49" s="737"/>
      <c r="E49" s="748">
        <v>7.95</v>
      </c>
      <c r="F49" s="739">
        <f t="shared" si="0"/>
        <v>11.543400000000002</v>
      </c>
      <c r="G49" s="738">
        <f t="shared" si="1"/>
        <v>17.839800000000004</v>
      </c>
      <c r="H49" s="57"/>
      <c r="I49" s="740" t="s">
        <v>56</v>
      </c>
      <c r="J49" s="741"/>
      <c r="K49" s="741"/>
      <c r="L49" s="69"/>
      <c r="M49" s="70"/>
      <c r="N49" s="71"/>
      <c r="O49" s="72"/>
      <c r="P49" s="73"/>
      <c r="Q49" s="74"/>
      <c r="R49" s="10"/>
      <c r="S49" s="10"/>
      <c r="T49" s="10"/>
    </row>
    <row r="50" spans="1:26" ht="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FFFF"/>
    <outlinePr summaryBelow="0" summaryRight="0"/>
  </sheetPr>
  <dimension ref="A1:Q90"/>
  <sheetViews>
    <sheetView workbookViewId="0">
      <selection activeCell="I1" sqref="I1:I1048576"/>
    </sheetView>
  </sheetViews>
  <sheetFormatPr baseColWidth="10" defaultColWidth="12.6640625" defaultRowHeight="15.75" customHeight="1"/>
  <cols>
    <col min="1" max="1" width="17" customWidth="1"/>
    <col min="2" max="2" width="42.6640625" customWidth="1"/>
    <col min="4" max="4" width="19.5" customWidth="1"/>
    <col min="5" max="5" width="12.6640625" hidden="1"/>
    <col min="6" max="6" width="39.6640625" hidden="1" customWidth="1"/>
    <col min="7" max="7" width="31.33203125" customWidth="1"/>
    <col min="8" max="10" width="12.6640625" hidden="1"/>
    <col min="11" max="11" width="18.6640625" hidden="1" customWidth="1"/>
    <col min="12" max="12" width="19.6640625" hidden="1" customWidth="1"/>
    <col min="13" max="13" width="17" hidden="1" customWidth="1"/>
    <col min="14" max="14" width="14.5" hidden="1" customWidth="1"/>
    <col min="15" max="16" width="12.6640625" hidden="1"/>
  </cols>
  <sheetData>
    <row r="1" spans="1:17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37">
      <c r="A13" s="10"/>
      <c r="B13" s="10"/>
      <c r="C13" s="10"/>
      <c r="D13" s="10"/>
      <c r="E13" s="10"/>
      <c r="F13" s="10"/>
      <c r="G13" s="577" t="s">
        <v>31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37">
      <c r="A15" s="10"/>
      <c r="B15" s="10"/>
      <c r="C15" s="10"/>
      <c r="D15" s="10"/>
      <c r="E15" s="10"/>
      <c r="F15" s="577" t="s">
        <v>31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6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1548</v>
      </c>
      <c r="Q30" s="58"/>
    </row>
    <row r="31" spans="1:17" ht="25">
      <c r="A31" s="89" t="s">
        <v>31</v>
      </c>
      <c r="B31" s="89" t="s">
        <v>1800</v>
      </c>
      <c r="C31" s="77" t="s">
        <v>1195</v>
      </c>
      <c r="D31" s="61"/>
      <c r="E31" s="65">
        <v>4.95</v>
      </c>
      <c r="F31" s="75">
        <v>1.25</v>
      </c>
      <c r="G31" s="65">
        <v>2.25</v>
      </c>
      <c r="H31" s="57"/>
      <c r="I31" s="96"/>
      <c r="J31" s="96"/>
      <c r="K31" s="69"/>
      <c r="L31" s="70"/>
      <c r="M31" s="71"/>
      <c r="N31" s="72"/>
      <c r="O31" s="73"/>
      <c r="P31" s="74"/>
      <c r="Q31" s="10"/>
    </row>
    <row r="32" spans="1:17" ht="25">
      <c r="A32" s="89" t="s">
        <v>31</v>
      </c>
      <c r="B32" s="89" t="s">
        <v>1801</v>
      </c>
      <c r="C32" s="77" t="s">
        <v>225</v>
      </c>
      <c r="D32" s="61"/>
      <c r="E32" s="65">
        <v>4.95</v>
      </c>
      <c r="F32" s="75">
        <v>1.1000000000000001</v>
      </c>
      <c r="G32" s="65">
        <v>2</v>
      </c>
      <c r="H32" s="57"/>
      <c r="I32" s="96"/>
      <c r="J32" s="96"/>
      <c r="K32" s="69"/>
      <c r="L32" s="70"/>
      <c r="M32" s="71"/>
      <c r="N32" s="72"/>
      <c r="O32" s="73"/>
      <c r="P32" s="74"/>
      <c r="Q32" s="10"/>
    </row>
    <row r="33" spans="1:17" ht="25">
      <c r="A33" s="89" t="s">
        <v>31</v>
      </c>
      <c r="B33" s="89" t="s">
        <v>1802</v>
      </c>
      <c r="C33" s="77" t="s">
        <v>1195</v>
      </c>
      <c r="D33" s="61"/>
      <c r="E33" s="65">
        <v>3.95</v>
      </c>
      <c r="F33" s="75">
        <v>0.9</v>
      </c>
      <c r="G33" s="65">
        <f t="shared" ref="G33:G88" si="0">E33*1.1*1.2*1.7</f>
        <v>8.8638000000000012</v>
      </c>
      <c r="H33" s="57"/>
      <c r="I33" s="96"/>
      <c r="J33" s="96"/>
      <c r="K33" s="69"/>
      <c r="L33" s="70"/>
      <c r="M33" s="71"/>
      <c r="N33" s="72"/>
      <c r="O33" s="73"/>
      <c r="P33" s="74"/>
      <c r="Q33" s="10"/>
    </row>
    <row r="34" spans="1:17" ht="25">
      <c r="A34" s="89" t="s">
        <v>31</v>
      </c>
      <c r="B34" s="89" t="s">
        <v>1803</v>
      </c>
      <c r="C34" s="77" t="s">
        <v>225</v>
      </c>
      <c r="D34" s="61"/>
      <c r="E34" s="65">
        <v>4.95</v>
      </c>
      <c r="F34" s="75">
        <v>8</v>
      </c>
      <c r="G34" s="65">
        <f t="shared" si="0"/>
        <v>11.107799999999999</v>
      </c>
      <c r="H34" s="57"/>
      <c r="I34" s="96"/>
      <c r="J34" s="96"/>
      <c r="K34" s="69"/>
      <c r="L34" s="70"/>
      <c r="M34" s="71"/>
      <c r="N34" s="72"/>
      <c r="O34" s="73"/>
      <c r="P34" s="74"/>
      <c r="Q34" s="10"/>
    </row>
    <row r="35" spans="1:17" ht="25">
      <c r="A35" s="89" t="s">
        <v>31</v>
      </c>
      <c r="B35" s="89" t="s">
        <v>1804</v>
      </c>
      <c r="C35" s="77" t="s">
        <v>1195</v>
      </c>
      <c r="D35" s="61"/>
      <c r="E35" s="65">
        <v>2.95</v>
      </c>
      <c r="F35" s="75">
        <v>4</v>
      </c>
      <c r="G35" s="65">
        <f t="shared" si="0"/>
        <v>6.6198000000000006</v>
      </c>
      <c r="H35" s="57"/>
      <c r="I35" s="96"/>
      <c r="J35" s="96"/>
      <c r="K35" s="69"/>
      <c r="L35" s="70"/>
      <c r="M35" s="71"/>
      <c r="N35" s="72"/>
      <c r="O35" s="73"/>
      <c r="P35" s="74"/>
      <c r="Q35" s="10"/>
    </row>
    <row r="36" spans="1:17" ht="25">
      <c r="A36" s="89" t="s">
        <v>31</v>
      </c>
      <c r="B36" s="89" t="s">
        <v>1805</v>
      </c>
      <c r="C36" s="77" t="s">
        <v>225</v>
      </c>
      <c r="D36" s="61"/>
      <c r="E36" s="65">
        <v>1.95</v>
      </c>
      <c r="F36" s="75">
        <v>4</v>
      </c>
      <c r="G36" s="65">
        <f t="shared" si="0"/>
        <v>4.3757999999999999</v>
      </c>
      <c r="H36" s="57"/>
      <c r="I36" s="96"/>
      <c r="J36" s="96"/>
      <c r="K36" s="69"/>
      <c r="L36" s="70"/>
      <c r="M36" s="71"/>
      <c r="N36" s="72"/>
      <c r="O36" s="73"/>
      <c r="P36" s="74"/>
      <c r="Q36" s="10"/>
    </row>
    <row r="37" spans="1:17" ht="25">
      <c r="A37" s="89" t="s">
        <v>31</v>
      </c>
      <c r="B37" s="89" t="s">
        <v>1806</v>
      </c>
      <c r="C37" s="77" t="s">
        <v>1195</v>
      </c>
      <c r="D37" s="61"/>
      <c r="E37" s="65">
        <v>2.25</v>
      </c>
      <c r="F37" s="75">
        <v>4</v>
      </c>
      <c r="G37" s="65">
        <f t="shared" si="0"/>
        <v>5.0490000000000004</v>
      </c>
      <c r="H37" s="57"/>
      <c r="I37" s="96"/>
      <c r="J37" s="96"/>
      <c r="K37" s="69"/>
      <c r="L37" s="70"/>
      <c r="M37" s="71"/>
      <c r="N37" s="72"/>
      <c r="O37" s="73"/>
      <c r="P37" s="74"/>
      <c r="Q37" s="10"/>
    </row>
    <row r="38" spans="1:17" ht="25">
      <c r="A38" s="89" t="s">
        <v>31</v>
      </c>
      <c r="B38" s="89" t="s">
        <v>1807</v>
      </c>
      <c r="C38" s="77" t="s">
        <v>1603</v>
      </c>
      <c r="D38" s="61"/>
      <c r="E38" s="65">
        <v>2.95</v>
      </c>
      <c r="F38" s="749">
        <f t="shared" ref="F38:F88" si="1">E38*1.1*1.2*1.1</f>
        <v>4.2834000000000012</v>
      </c>
      <c r="G38" s="65">
        <f t="shared" si="0"/>
        <v>6.6198000000000006</v>
      </c>
      <c r="H38" s="57"/>
      <c r="I38" s="96"/>
      <c r="J38" s="96"/>
      <c r="K38" s="69"/>
      <c r="L38" s="70"/>
      <c r="M38" s="71"/>
      <c r="N38" s="72"/>
      <c r="O38" s="73"/>
      <c r="P38" s="74"/>
      <c r="Q38" s="10"/>
    </row>
    <row r="39" spans="1:17" ht="25">
      <c r="A39" s="89" t="s">
        <v>31</v>
      </c>
      <c r="B39" s="89" t="s">
        <v>1808</v>
      </c>
      <c r="C39" s="77" t="s">
        <v>1809</v>
      </c>
      <c r="D39" s="61"/>
      <c r="E39" s="65">
        <v>2.95</v>
      </c>
      <c r="F39" s="749">
        <f t="shared" si="1"/>
        <v>4.2834000000000012</v>
      </c>
      <c r="G39" s="65">
        <f t="shared" si="0"/>
        <v>6.6198000000000006</v>
      </c>
      <c r="H39" s="57"/>
      <c r="I39" s="96"/>
      <c r="J39" s="96"/>
      <c r="K39" s="69"/>
      <c r="L39" s="70"/>
      <c r="M39" s="71"/>
      <c r="N39" s="72"/>
      <c r="O39" s="73"/>
      <c r="P39" s="74"/>
      <c r="Q39" s="10"/>
    </row>
    <row r="40" spans="1:17" ht="25">
      <c r="A40" s="89" t="s">
        <v>31</v>
      </c>
      <c r="B40" s="89" t="s">
        <v>1810</v>
      </c>
      <c r="C40" s="77" t="s">
        <v>92</v>
      </c>
      <c r="D40" s="61"/>
      <c r="E40" s="65">
        <v>5.95</v>
      </c>
      <c r="F40" s="749">
        <f t="shared" si="1"/>
        <v>8.639400000000002</v>
      </c>
      <c r="G40" s="65">
        <f t="shared" si="0"/>
        <v>13.351800000000001</v>
      </c>
      <c r="H40" s="57"/>
      <c r="I40" s="96"/>
      <c r="J40" s="96"/>
      <c r="K40" s="69"/>
      <c r="L40" s="70"/>
      <c r="M40" s="71"/>
      <c r="N40" s="72"/>
      <c r="O40" s="73"/>
      <c r="P40" s="74"/>
      <c r="Q40" s="10"/>
    </row>
    <row r="41" spans="1:17" ht="25">
      <c r="A41" s="89" t="s">
        <v>31</v>
      </c>
      <c r="B41" s="89" t="s">
        <v>1811</v>
      </c>
      <c r="C41" s="77" t="s">
        <v>85</v>
      </c>
      <c r="D41" s="61"/>
      <c r="E41" s="65">
        <v>8.9499999999999993</v>
      </c>
      <c r="F41" s="749">
        <f t="shared" si="1"/>
        <v>12.995400000000002</v>
      </c>
      <c r="G41" s="65">
        <f t="shared" si="0"/>
        <v>20.0838</v>
      </c>
      <c r="H41" s="57"/>
      <c r="I41" s="96"/>
      <c r="J41" s="96"/>
      <c r="K41" s="69"/>
      <c r="L41" s="70"/>
      <c r="M41" s="71"/>
      <c r="N41" s="72"/>
      <c r="O41" s="73"/>
      <c r="P41" s="74"/>
      <c r="Q41" s="10"/>
    </row>
    <row r="42" spans="1:17" ht="25">
      <c r="A42" s="89" t="s">
        <v>31</v>
      </c>
      <c r="B42" s="89" t="s">
        <v>1810</v>
      </c>
      <c r="C42" s="77" t="s">
        <v>106</v>
      </c>
      <c r="D42" s="61"/>
      <c r="E42" s="65">
        <v>9.9499999999999993</v>
      </c>
      <c r="F42" s="749">
        <f t="shared" si="1"/>
        <v>14.447400000000002</v>
      </c>
      <c r="G42" s="65">
        <f t="shared" si="0"/>
        <v>22.3278</v>
      </c>
      <c r="H42" s="57"/>
      <c r="I42" s="96"/>
      <c r="J42" s="96"/>
      <c r="K42" s="69"/>
      <c r="L42" s="70"/>
      <c r="M42" s="71"/>
      <c r="N42" s="72"/>
      <c r="O42" s="73"/>
      <c r="P42" s="74"/>
      <c r="Q42" s="10"/>
    </row>
    <row r="43" spans="1:17" ht="25">
      <c r="A43" s="89" t="s">
        <v>31</v>
      </c>
      <c r="B43" s="89" t="s">
        <v>1812</v>
      </c>
      <c r="C43" s="77" t="s">
        <v>123</v>
      </c>
      <c r="D43" s="61"/>
      <c r="E43" s="65">
        <v>1.5</v>
      </c>
      <c r="F43" s="749">
        <f t="shared" si="1"/>
        <v>2.1779999999999999</v>
      </c>
      <c r="G43" s="65">
        <f t="shared" si="0"/>
        <v>3.3660000000000001</v>
      </c>
      <c r="H43" s="57"/>
      <c r="I43" s="96"/>
      <c r="J43" s="96"/>
      <c r="K43" s="69"/>
      <c r="L43" s="70"/>
      <c r="M43" s="71"/>
      <c r="N43" s="72"/>
      <c r="O43" s="73"/>
      <c r="P43" s="74"/>
      <c r="Q43" s="10"/>
    </row>
    <row r="44" spans="1:17" ht="25">
      <c r="A44" s="89" t="s">
        <v>31</v>
      </c>
      <c r="B44" s="89" t="s">
        <v>1812</v>
      </c>
      <c r="C44" s="77" t="s">
        <v>92</v>
      </c>
      <c r="D44" s="61"/>
      <c r="E44" s="65">
        <v>3</v>
      </c>
      <c r="F44" s="749">
        <f t="shared" si="1"/>
        <v>4.3559999999999999</v>
      </c>
      <c r="G44" s="65">
        <f t="shared" si="0"/>
        <v>6.7320000000000002</v>
      </c>
      <c r="H44" s="57"/>
      <c r="I44" s="96"/>
      <c r="J44" s="96"/>
      <c r="K44" s="69"/>
      <c r="L44" s="70"/>
      <c r="M44" s="71"/>
      <c r="N44" s="72"/>
      <c r="O44" s="73"/>
      <c r="P44" s="74"/>
      <c r="Q44" s="10"/>
    </row>
    <row r="45" spans="1:17" ht="25">
      <c r="A45" s="89" t="s">
        <v>31</v>
      </c>
      <c r="B45" s="89" t="s">
        <v>1812</v>
      </c>
      <c r="C45" s="77" t="s">
        <v>85</v>
      </c>
      <c r="D45" s="61"/>
      <c r="E45" s="65">
        <v>4.5</v>
      </c>
      <c r="F45" s="749">
        <f t="shared" si="1"/>
        <v>6.5340000000000007</v>
      </c>
      <c r="G45" s="65">
        <f t="shared" si="0"/>
        <v>10.098000000000001</v>
      </c>
      <c r="H45" s="57"/>
      <c r="I45" s="96"/>
      <c r="J45" s="96"/>
      <c r="K45" s="69"/>
      <c r="L45" s="70"/>
      <c r="M45" s="71"/>
      <c r="N45" s="72"/>
      <c r="O45" s="73"/>
      <c r="P45" s="74"/>
      <c r="Q45" s="10"/>
    </row>
    <row r="46" spans="1:17" ht="25">
      <c r="A46" s="89" t="s">
        <v>31</v>
      </c>
      <c r="B46" s="89" t="s">
        <v>1813</v>
      </c>
      <c r="C46" s="77" t="s">
        <v>1603</v>
      </c>
      <c r="D46" s="61"/>
      <c r="E46" s="65">
        <v>0.95</v>
      </c>
      <c r="F46" s="749">
        <f t="shared" si="1"/>
        <v>1.3794</v>
      </c>
      <c r="G46" s="65">
        <f t="shared" si="0"/>
        <v>2.1317999999999997</v>
      </c>
      <c r="H46" s="57"/>
      <c r="I46" s="96"/>
      <c r="J46" s="96"/>
      <c r="K46" s="69"/>
      <c r="L46" s="70"/>
      <c r="M46" s="71"/>
      <c r="N46" s="72"/>
      <c r="O46" s="73"/>
      <c r="P46" s="74"/>
      <c r="Q46" s="10"/>
    </row>
    <row r="47" spans="1:17" ht="25">
      <c r="A47" s="89" t="s">
        <v>31</v>
      </c>
      <c r="B47" s="89" t="s">
        <v>1814</v>
      </c>
      <c r="C47" s="77" t="s">
        <v>1603</v>
      </c>
      <c r="D47" s="61"/>
      <c r="E47" s="65">
        <v>1.65</v>
      </c>
      <c r="F47" s="749">
        <f t="shared" si="1"/>
        <v>2.3957999999999999</v>
      </c>
      <c r="G47" s="65">
        <f t="shared" si="0"/>
        <v>3.7025999999999999</v>
      </c>
      <c r="H47" s="57"/>
      <c r="I47" s="96"/>
      <c r="J47" s="96"/>
      <c r="K47" s="69"/>
      <c r="L47" s="70"/>
      <c r="M47" s="71"/>
      <c r="N47" s="72"/>
      <c r="O47" s="73"/>
      <c r="P47" s="74"/>
      <c r="Q47" s="10"/>
    </row>
    <row r="48" spans="1:17" ht="25">
      <c r="A48" s="89" t="s">
        <v>31</v>
      </c>
      <c r="B48" s="89" t="s">
        <v>1815</v>
      </c>
      <c r="C48" s="77" t="s">
        <v>599</v>
      </c>
      <c r="D48" s="61"/>
      <c r="E48" s="65">
        <v>2.95</v>
      </c>
      <c r="F48" s="749">
        <f t="shared" si="1"/>
        <v>4.2834000000000012</v>
      </c>
      <c r="G48" s="65">
        <f t="shared" si="0"/>
        <v>6.6198000000000006</v>
      </c>
      <c r="H48" s="57"/>
      <c r="I48" s="96"/>
      <c r="J48" s="96"/>
      <c r="K48" s="69"/>
      <c r="L48" s="70"/>
      <c r="M48" s="71"/>
      <c r="N48" s="72"/>
      <c r="O48" s="73"/>
      <c r="P48" s="74"/>
      <c r="Q48" s="10"/>
    </row>
    <row r="49" spans="1:17" ht="25">
      <c r="A49" s="89" t="s">
        <v>31</v>
      </c>
      <c r="B49" s="89" t="s">
        <v>1813</v>
      </c>
      <c r="C49" s="77" t="s">
        <v>1195</v>
      </c>
      <c r="D49" s="61"/>
      <c r="E49" s="65">
        <v>2.5</v>
      </c>
      <c r="F49" s="749">
        <f t="shared" si="1"/>
        <v>3.63</v>
      </c>
      <c r="G49" s="65">
        <f t="shared" si="0"/>
        <v>5.6099999999999994</v>
      </c>
      <c r="H49" s="57"/>
      <c r="I49" s="96"/>
      <c r="J49" s="96"/>
      <c r="K49" s="69"/>
      <c r="L49" s="70"/>
      <c r="M49" s="71"/>
      <c r="N49" s="72"/>
      <c r="O49" s="73"/>
      <c r="P49" s="74"/>
      <c r="Q49" s="10"/>
    </row>
    <row r="50" spans="1:17" ht="25">
      <c r="A50" s="89" t="s">
        <v>31</v>
      </c>
      <c r="B50" s="89" t="s">
        <v>1813</v>
      </c>
      <c r="C50" s="77" t="s">
        <v>599</v>
      </c>
      <c r="D50" s="61"/>
      <c r="E50" s="65">
        <v>1.75</v>
      </c>
      <c r="F50" s="749">
        <f t="shared" si="1"/>
        <v>2.5410000000000004</v>
      </c>
      <c r="G50" s="65">
        <f t="shared" si="0"/>
        <v>3.927</v>
      </c>
      <c r="H50" s="57"/>
      <c r="I50" s="96"/>
      <c r="J50" s="96"/>
      <c r="K50" s="69"/>
      <c r="L50" s="70"/>
      <c r="M50" s="71"/>
      <c r="N50" s="72"/>
      <c r="O50" s="73"/>
      <c r="P50" s="74"/>
      <c r="Q50" s="10"/>
    </row>
    <row r="51" spans="1:17" ht="25">
      <c r="A51" s="89" t="s">
        <v>31</v>
      </c>
      <c r="B51" s="750" t="s">
        <v>1816</v>
      </c>
      <c r="C51" s="751" t="s">
        <v>1557</v>
      </c>
      <c r="D51" s="61"/>
      <c r="E51" s="65">
        <v>1.25</v>
      </c>
      <c r="F51" s="749">
        <f t="shared" si="1"/>
        <v>1.8149999999999999</v>
      </c>
      <c r="G51" s="65">
        <f t="shared" si="0"/>
        <v>2.8049999999999997</v>
      </c>
      <c r="H51" s="57"/>
      <c r="I51" s="96"/>
      <c r="J51" s="96"/>
      <c r="K51" s="69"/>
      <c r="L51" s="70"/>
      <c r="M51" s="71"/>
      <c r="N51" s="72"/>
      <c r="O51" s="73"/>
      <c r="P51" s="74"/>
      <c r="Q51" s="10"/>
    </row>
    <row r="52" spans="1:17" ht="25">
      <c r="A52" s="89" t="s">
        <v>31</v>
      </c>
      <c r="B52" s="89" t="s">
        <v>1817</v>
      </c>
      <c r="C52" s="752" t="s">
        <v>1557</v>
      </c>
      <c r="D52" s="61"/>
      <c r="E52" s="65">
        <v>1.1000000000000001</v>
      </c>
      <c r="F52" s="749">
        <f t="shared" si="1"/>
        <v>1.5972000000000004</v>
      </c>
      <c r="G52" s="65">
        <f t="shared" si="0"/>
        <v>2.4684000000000004</v>
      </c>
      <c r="H52" s="57"/>
      <c r="I52" s="96"/>
      <c r="J52" s="96"/>
      <c r="K52" s="69"/>
      <c r="L52" s="70"/>
      <c r="M52" s="71"/>
      <c r="N52" s="72"/>
      <c r="O52" s="73"/>
      <c r="P52" s="74"/>
      <c r="Q52" s="10"/>
    </row>
    <row r="53" spans="1:17" ht="25">
      <c r="A53" s="89" t="s">
        <v>31</v>
      </c>
      <c r="B53" s="89" t="s">
        <v>1818</v>
      </c>
      <c r="C53" s="752" t="s">
        <v>1557</v>
      </c>
      <c r="D53" s="61"/>
      <c r="E53" s="753">
        <v>0.9</v>
      </c>
      <c r="F53" s="749">
        <f t="shared" si="1"/>
        <v>1.3068000000000002</v>
      </c>
      <c r="G53" s="65">
        <f t="shared" si="0"/>
        <v>2.0196000000000001</v>
      </c>
      <c r="H53" s="57"/>
      <c r="I53" s="96"/>
      <c r="J53" s="96"/>
      <c r="K53" s="69"/>
      <c r="L53" s="70"/>
      <c r="M53" s="71"/>
      <c r="N53" s="72"/>
      <c r="O53" s="73"/>
      <c r="P53" s="74"/>
      <c r="Q53" s="10"/>
    </row>
    <row r="54" spans="1:17" ht="25">
      <c r="A54" s="89" t="s">
        <v>31</v>
      </c>
      <c r="B54" s="89" t="s">
        <v>1819</v>
      </c>
      <c r="C54" s="752" t="s">
        <v>1557</v>
      </c>
      <c r="D54" s="61"/>
      <c r="E54" s="753">
        <v>2.2000000000000002</v>
      </c>
      <c r="F54" s="749">
        <f t="shared" si="1"/>
        <v>3.1944000000000008</v>
      </c>
      <c r="G54" s="65">
        <f t="shared" si="0"/>
        <v>4.9368000000000007</v>
      </c>
      <c r="H54" s="57"/>
      <c r="I54" s="96"/>
      <c r="J54" s="96"/>
      <c r="K54" s="69"/>
      <c r="L54" s="70"/>
      <c r="M54" s="71"/>
      <c r="N54" s="72"/>
      <c r="O54" s="73"/>
      <c r="P54" s="74"/>
      <c r="Q54" s="10"/>
    </row>
    <row r="55" spans="1:17" ht="25">
      <c r="A55" s="89" t="s">
        <v>31</v>
      </c>
      <c r="B55" s="89" t="s">
        <v>1819</v>
      </c>
      <c r="C55" s="752" t="s">
        <v>1557</v>
      </c>
      <c r="D55" s="61"/>
      <c r="E55" s="753">
        <v>1.8</v>
      </c>
      <c r="F55" s="749">
        <f t="shared" si="1"/>
        <v>2.6136000000000004</v>
      </c>
      <c r="G55" s="65">
        <f t="shared" si="0"/>
        <v>4.0392000000000001</v>
      </c>
      <c r="H55" s="57"/>
      <c r="I55" s="96"/>
      <c r="J55" s="96"/>
      <c r="K55" s="69"/>
      <c r="L55" s="70"/>
      <c r="M55" s="71"/>
      <c r="N55" s="72"/>
      <c r="O55" s="73"/>
      <c r="P55" s="74"/>
      <c r="Q55" s="10"/>
    </row>
    <row r="56" spans="1:17" ht="25">
      <c r="A56" s="89" t="s">
        <v>31</v>
      </c>
      <c r="B56" s="89" t="s">
        <v>1820</v>
      </c>
      <c r="C56" s="752" t="s">
        <v>1557</v>
      </c>
      <c r="D56" s="61"/>
      <c r="E56" s="753">
        <v>2.2000000000000002</v>
      </c>
      <c r="F56" s="749">
        <f t="shared" si="1"/>
        <v>3.1944000000000008</v>
      </c>
      <c r="G56" s="65">
        <f t="shared" si="0"/>
        <v>4.9368000000000007</v>
      </c>
      <c r="H56" s="57"/>
      <c r="I56" s="96"/>
      <c r="J56" s="96"/>
      <c r="K56" s="69"/>
      <c r="L56" s="70"/>
      <c r="M56" s="71"/>
      <c r="N56" s="72"/>
      <c r="O56" s="73"/>
      <c r="P56" s="74"/>
      <c r="Q56" s="10"/>
    </row>
    <row r="57" spans="1:17" ht="25">
      <c r="A57" s="89" t="s">
        <v>31</v>
      </c>
      <c r="B57" s="89" t="s">
        <v>1820</v>
      </c>
      <c r="C57" s="752" t="s">
        <v>1557</v>
      </c>
      <c r="D57" s="61"/>
      <c r="E57" s="753">
        <v>1.8</v>
      </c>
      <c r="F57" s="749">
        <f t="shared" si="1"/>
        <v>2.6136000000000004</v>
      </c>
      <c r="G57" s="65">
        <f t="shared" si="0"/>
        <v>4.0392000000000001</v>
      </c>
      <c r="H57" s="57"/>
      <c r="I57" s="96"/>
      <c r="J57" s="96"/>
      <c r="K57" s="69"/>
      <c r="L57" s="70"/>
      <c r="M57" s="71"/>
      <c r="N57" s="72"/>
      <c r="O57" s="73"/>
      <c r="P57" s="74"/>
      <c r="Q57" s="10"/>
    </row>
    <row r="58" spans="1:17" ht="25">
      <c r="A58" s="89" t="s">
        <v>31</v>
      </c>
      <c r="B58" s="89" t="s">
        <v>1821</v>
      </c>
      <c r="C58" s="752" t="s">
        <v>1195</v>
      </c>
      <c r="D58" s="61"/>
      <c r="E58" s="753">
        <v>4</v>
      </c>
      <c r="F58" s="749">
        <f t="shared" si="1"/>
        <v>5.8080000000000007</v>
      </c>
      <c r="G58" s="65">
        <f t="shared" si="0"/>
        <v>8.9760000000000009</v>
      </c>
      <c r="H58" s="57"/>
      <c r="I58" s="96"/>
      <c r="J58" s="96"/>
      <c r="K58" s="69"/>
      <c r="L58" s="70"/>
      <c r="M58" s="71"/>
      <c r="N58" s="72"/>
      <c r="O58" s="73"/>
      <c r="P58" s="74"/>
      <c r="Q58" s="10"/>
    </row>
    <row r="59" spans="1:17" ht="25">
      <c r="A59" s="89" t="s">
        <v>31</v>
      </c>
      <c r="B59" s="89" t="s">
        <v>1822</v>
      </c>
      <c r="C59" s="752" t="s">
        <v>1195</v>
      </c>
      <c r="D59" s="61"/>
      <c r="E59" s="753">
        <v>4</v>
      </c>
      <c r="F59" s="749">
        <f t="shared" si="1"/>
        <v>5.8080000000000007</v>
      </c>
      <c r="G59" s="65">
        <f t="shared" si="0"/>
        <v>8.9760000000000009</v>
      </c>
      <c r="H59" s="57"/>
      <c r="I59" s="96"/>
      <c r="J59" s="96"/>
      <c r="K59" s="69"/>
      <c r="L59" s="70"/>
      <c r="M59" s="71"/>
      <c r="N59" s="72"/>
      <c r="O59" s="73"/>
      <c r="P59" s="74"/>
      <c r="Q59" s="10"/>
    </row>
    <row r="60" spans="1:17" ht="25">
      <c r="A60" s="89" t="s">
        <v>31</v>
      </c>
      <c r="B60" s="89" t="s">
        <v>1823</v>
      </c>
      <c r="C60" s="752" t="s">
        <v>1195</v>
      </c>
      <c r="D60" s="61"/>
      <c r="E60" s="753">
        <v>4</v>
      </c>
      <c r="F60" s="749">
        <f t="shared" si="1"/>
        <v>5.8080000000000007</v>
      </c>
      <c r="G60" s="65">
        <f t="shared" si="0"/>
        <v>8.9760000000000009</v>
      </c>
      <c r="H60" s="57"/>
      <c r="I60" s="96"/>
      <c r="J60" s="96"/>
      <c r="K60" s="69"/>
      <c r="L60" s="70"/>
      <c r="M60" s="71"/>
      <c r="N60" s="72"/>
      <c r="O60" s="73"/>
      <c r="P60" s="74"/>
      <c r="Q60" s="10"/>
    </row>
    <row r="61" spans="1:17" ht="25" hidden="1">
      <c r="A61" s="754" t="s">
        <v>31</v>
      </c>
      <c r="B61" s="89" t="s">
        <v>1821</v>
      </c>
      <c r="C61" s="88" t="s">
        <v>1824</v>
      </c>
      <c r="D61" s="755"/>
      <c r="E61" s="753">
        <v>4</v>
      </c>
      <c r="F61" s="64">
        <f t="shared" si="1"/>
        <v>5.8080000000000007</v>
      </c>
      <c r="G61" s="65">
        <f t="shared" si="0"/>
        <v>8.9760000000000009</v>
      </c>
      <c r="H61" s="57"/>
      <c r="I61" s="96"/>
      <c r="J61" s="96"/>
      <c r="K61" s="69"/>
      <c r="L61" s="70"/>
      <c r="M61" s="71"/>
      <c r="N61" s="72"/>
      <c r="O61" s="73"/>
      <c r="P61" s="74"/>
      <c r="Q61" s="10"/>
    </row>
    <row r="62" spans="1:17" ht="25" hidden="1">
      <c r="A62" s="754" t="s">
        <v>31</v>
      </c>
      <c r="B62" s="89" t="s">
        <v>1822</v>
      </c>
      <c r="C62" s="88" t="s">
        <v>1195</v>
      </c>
      <c r="D62" s="755"/>
      <c r="E62" s="753">
        <v>4</v>
      </c>
      <c r="F62" s="64">
        <f t="shared" si="1"/>
        <v>5.8080000000000007</v>
      </c>
      <c r="G62" s="65">
        <f t="shared" si="0"/>
        <v>8.9760000000000009</v>
      </c>
      <c r="H62" s="57"/>
      <c r="I62" s="96"/>
      <c r="J62" s="96"/>
      <c r="K62" s="69"/>
      <c r="L62" s="70"/>
      <c r="M62" s="71"/>
      <c r="N62" s="72"/>
      <c r="O62" s="73"/>
      <c r="P62" s="74"/>
      <c r="Q62" s="10"/>
    </row>
    <row r="63" spans="1:17" ht="25" hidden="1">
      <c r="A63" s="754" t="s">
        <v>31</v>
      </c>
      <c r="B63" s="89" t="s">
        <v>1823</v>
      </c>
      <c r="C63" s="88" t="s">
        <v>1195</v>
      </c>
      <c r="D63" s="755"/>
      <c r="E63" s="753">
        <v>4</v>
      </c>
      <c r="F63" s="64">
        <f t="shared" si="1"/>
        <v>5.8080000000000007</v>
      </c>
      <c r="G63" s="65">
        <f t="shared" si="0"/>
        <v>8.9760000000000009</v>
      </c>
      <c r="H63" s="57"/>
      <c r="I63" s="96"/>
      <c r="J63" s="96"/>
      <c r="K63" s="69"/>
      <c r="L63" s="70"/>
      <c r="M63" s="71"/>
      <c r="N63" s="72"/>
      <c r="O63" s="73"/>
      <c r="P63" s="74"/>
      <c r="Q63" s="10"/>
    </row>
    <row r="64" spans="1:17" ht="25" hidden="1">
      <c r="A64" s="754" t="s">
        <v>31</v>
      </c>
      <c r="B64" s="89" t="s">
        <v>1825</v>
      </c>
      <c r="C64" s="88" t="s">
        <v>1195</v>
      </c>
      <c r="D64" s="755"/>
      <c r="E64" s="753">
        <v>5</v>
      </c>
      <c r="F64" s="64">
        <f t="shared" si="1"/>
        <v>7.26</v>
      </c>
      <c r="G64" s="65">
        <f t="shared" si="0"/>
        <v>11.219999999999999</v>
      </c>
      <c r="H64" s="57"/>
      <c r="I64" s="96"/>
      <c r="J64" s="96"/>
      <c r="K64" s="69"/>
      <c r="L64" s="70"/>
      <c r="M64" s="71"/>
      <c r="N64" s="72"/>
      <c r="O64" s="73"/>
      <c r="P64" s="74"/>
      <c r="Q64" s="10"/>
    </row>
    <row r="65" spans="1:17" ht="25" hidden="1">
      <c r="A65" s="754" t="s">
        <v>31</v>
      </c>
      <c r="B65" s="89" t="s">
        <v>1826</v>
      </c>
      <c r="C65" s="88" t="s">
        <v>1827</v>
      </c>
      <c r="D65" s="755"/>
      <c r="E65" s="753">
        <v>5</v>
      </c>
      <c r="F65" s="64">
        <f t="shared" si="1"/>
        <v>7.26</v>
      </c>
      <c r="G65" s="65">
        <f t="shared" si="0"/>
        <v>11.219999999999999</v>
      </c>
      <c r="H65" s="57"/>
      <c r="I65" s="96"/>
      <c r="J65" s="96"/>
      <c r="K65" s="69"/>
      <c r="L65" s="70"/>
      <c r="M65" s="71"/>
      <c r="N65" s="72"/>
      <c r="O65" s="73"/>
      <c r="P65" s="74"/>
      <c r="Q65" s="10"/>
    </row>
    <row r="66" spans="1:17" ht="25" hidden="1">
      <c r="A66" s="754" t="s">
        <v>31</v>
      </c>
      <c r="B66" s="89" t="s">
        <v>1828</v>
      </c>
      <c r="C66" s="88" t="s">
        <v>1827</v>
      </c>
      <c r="D66" s="755"/>
      <c r="E66" s="753">
        <v>5</v>
      </c>
      <c r="F66" s="64">
        <f t="shared" si="1"/>
        <v>7.26</v>
      </c>
      <c r="G66" s="65">
        <f t="shared" si="0"/>
        <v>11.219999999999999</v>
      </c>
      <c r="H66" s="57"/>
      <c r="I66" s="96"/>
      <c r="J66" s="96"/>
      <c r="K66" s="69"/>
      <c r="L66" s="70"/>
      <c r="M66" s="71"/>
      <c r="N66" s="72"/>
      <c r="O66" s="73"/>
      <c r="P66" s="74"/>
      <c r="Q66" s="10"/>
    </row>
    <row r="67" spans="1:17" ht="25" hidden="1">
      <c r="A67" s="754" t="s">
        <v>31</v>
      </c>
      <c r="B67" s="756" t="s">
        <v>1829</v>
      </c>
      <c r="C67" s="757" t="s">
        <v>1827</v>
      </c>
      <c r="D67" s="755"/>
      <c r="E67" s="758">
        <v>2.95</v>
      </c>
      <c r="F67" s="64">
        <f t="shared" si="1"/>
        <v>4.2834000000000012</v>
      </c>
      <c r="G67" s="65">
        <f t="shared" si="0"/>
        <v>6.6198000000000006</v>
      </c>
      <c r="H67" s="57"/>
      <c r="I67" s="96"/>
      <c r="J67" s="96"/>
      <c r="K67" s="69"/>
      <c r="L67" s="70"/>
      <c r="M67" s="71"/>
      <c r="N67" s="72"/>
      <c r="O67" s="73"/>
      <c r="P67" s="74"/>
      <c r="Q67" s="10"/>
    </row>
    <row r="68" spans="1:17" ht="25" hidden="1">
      <c r="A68" s="754" t="s">
        <v>31</v>
      </c>
      <c r="B68" s="756" t="s">
        <v>1829</v>
      </c>
      <c r="C68" s="77" t="s">
        <v>599</v>
      </c>
      <c r="D68" s="755"/>
      <c r="E68" s="758">
        <v>3.5</v>
      </c>
      <c r="F68" s="64">
        <f t="shared" si="1"/>
        <v>5.0820000000000007</v>
      </c>
      <c r="G68" s="65">
        <f t="shared" si="0"/>
        <v>7.8540000000000001</v>
      </c>
      <c r="H68" s="57"/>
      <c r="I68" s="96"/>
      <c r="J68" s="96"/>
      <c r="K68" s="69"/>
      <c r="L68" s="70"/>
      <c r="M68" s="71"/>
      <c r="N68" s="72"/>
      <c r="O68" s="73"/>
      <c r="P68" s="74"/>
      <c r="Q68" s="10"/>
    </row>
    <row r="69" spans="1:17" ht="25" hidden="1">
      <c r="A69" s="754" t="s">
        <v>31</v>
      </c>
      <c r="B69" s="756" t="s">
        <v>1830</v>
      </c>
      <c r="C69" s="77" t="s">
        <v>1603</v>
      </c>
      <c r="D69" s="755"/>
      <c r="E69" s="758">
        <v>12.95</v>
      </c>
      <c r="F69" s="64">
        <f t="shared" si="1"/>
        <v>18.803400000000003</v>
      </c>
      <c r="G69" s="65">
        <f t="shared" si="0"/>
        <v>29.059800000000003</v>
      </c>
      <c r="H69" s="57"/>
      <c r="I69" s="96"/>
      <c r="J69" s="96"/>
      <c r="K69" s="69"/>
      <c r="L69" s="70"/>
      <c r="M69" s="71"/>
      <c r="N69" s="72"/>
      <c r="O69" s="73"/>
      <c r="P69" s="74"/>
      <c r="Q69" s="10"/>
    </row>
    <row r="70" spans="1:17" ht="25" hidden="1">
      <c r="A70" s="754" t="s">
        <v>31</v>
      </c>
      <c r="B70" s="756" t="s">
        <v>1830</v>
      </c>
      <c r="C70" s="77" t="s">
        <v>599</v>
      </c>
      <c r="D70" s="755"/>
      <c r="E70" s="758">
        <v>14.95</v>
      </c>
      <c r="F70" s="64">
        <f t="shared" si="1"/>
        <v>21.7074</v>
      </c>
      <c r="G70" s="65">
        <f t="shared" si="0"/>
        <v>33.547799999999995</v>
      </c>
      <c r="H70" s="57"/>
      <c r="I70" s="96"/>
      <c r="J70" s="96"/>
      <c r="K70" s="69"/>
      <c r="L70" s="70"/>
      <c r="M70" s="71"/>
      <c r="N70" s="72"/>
      <c r="O70" s="73"/>
      <c r="P70" s="74"/>
      <c r="Q70" s="10"/>
    </row>
    <row r="71" spans="1:17" ht="25" hidden="1">
      <c r="A71" s="754" t="s">
        <v>31</v>
      </c>
      <c r="B71" s="756" t="s">
        <v>1810</v>
      </c>
      <c r="C71" s="77" t="s">
        <v>123</v>
      </c>
      <c r="D71" s="755"/>
      <c r="E71" s="758">
        <v>2.95</v>
      </c>
      <c r="F71" s="64">
        <f t="shared" si="1"/>
        <v>4.2834000000000012</v>
      </c>
      <c r="G71" s="65">
        <f t="shared" si="0"/>
        <v>6.6198000000000006</v>
      </c>
      <c r="H71" s="57"/>
      <c r="I71" s="96"/>
      <c r="J71" s="96"/>
      <c r="K71" s="69"/>
      <c r="L71" s="70"/>
      <c r="M71" s="71"/>
      <c r="N71" s="72"/>
      <c r="O71" s="73"/>
      <c r="P71" s="74"/>
      <c r="Q71" s="10"/>
    </row>
    <row r="72" spans="1:17" ht="25" hidden="1">
      <c r="A72" s="754" t="s">
        <v>31</v>
      </c>
      <c r="B72" s="756" t="s">
        <v>1810</v>
      </c>
      <c r="C72" s="77" t="s">
        <v>92</v>
      </c>
      <c r="D72" s="755"/>
      <c r="E72" s="758">
        <v>5.95</v>
      </c>
      <c r="F72" s="64">
        <f t="shared" si="1"/>
        <v>8.639400000000002</v>
      </c>
      <c r="G72" s="65">
        <f t="shared" si="0"/>
        <v>13.351800000000001</v>
      </c>
      <c r="H72" s="57"/>
      <c r="I72" s="96"/>
      <c r="J72" s="96"/>
      <c r="K72" s="69"/>
      <c r="L72" s="70"/>
      <c r="M72" s="71"/>
      <c r="N72" s="72"/>
      <c r="O72" s="73"/>
      <c r="P72" s="74"/>
      <c r="Q72" s="10"/>
    </row>
    <row r="73" spans="1:17" ht="25" hidden="1">
      <c r="A73" s="754" t="s">
        <v>31</v>
      </c>
      <c r="B73" s="756" t="s">
        <v>1810</v>
      </c>
      <c r="C73" s="77" t="s">
        <v>85</v>
      </c>
      <c r="D73" s="755"/>
      <c r="E73" s="758">
        <v>8.9499999999999993</v>
      </c>
      <c r="F73" s="64">
        <f t="shared" si="1"/>
        <v>12.995400000000002</v>
      </c>
      <c r="G73" s="65">
        <f t="shared" si="0"/>
        <v>20.0838</v>
      </c>
      <c r="H73" s="57"/>
      <c r="I73" s="96"/>
      <c r="J73" s="96"/>
      <c r="K73" s="69"/>
      <c r="L73" s="70"/>
      <c r="M73" s="71"/>
      <c r="N73" s="72"/>
      <c r="O73" s="73"/>
      <c r="P73" s="74"/>
      <c r="Q73" s="10"/>
    </row>
    <row r="74" spans="1:17" ht="25" hidden="1">
      <c r="A74" s="754" t="s">
        <v>31</v>
      </c>
      <c r="B74" s="756" t="s">
        <v>1831</v>
      </c>
      <c r="C74" s="77" t="s">
        <v>123</v>
      </c>
      <c r="D74" s="755"/>
      <c r="E74" s="758">
        <v>1.5</v>
      </c>
      <c r="F74" s="64">
        <f t="shared" si="1"/>
        <v>2.1779999999999999</v>
      </c>
      <c r="G74" s="65">
        <f t="shared" si="0"/>
        <v>3.3660000000000001</v>
      </c>
      <c r="H74" s="57"/>
      <c r="I74" s="96"/>
      <c r="J74" s="96"/>
      <c r="K74" s="69"/>
      <c r="L74" s="70"/>
      <c r="M74" s="71"/>
      <c r="N74" s="72"/>
      <c r="O74" s="73"/>
      <c r="P74" s="74"/>
      <c r="Q74" s="10"/>
    </row>
    <row r="75" spans="1:17" ht="25" hidden="1">
      <c r="A75" s="754" t="s">
        <v>31</v>
      </c>
      <c r="B75" s="756" t="s">
        <v>1831</v>
      </c>
      <c r="C75" s="77" t="s">
        <v>92</v>
      </c>
      <c r="D75" s="755"/>
      <c r="E75" s="758">
        <v>3</v>
      </c>
      <c r="F75" s="64">
        <f t="shared" si="1"/>
        <v>4.3559999999999999</v>
      </c>
      <c r="G75" s="65">
        <f t="shared" si="0"/>
        <v>6.7320000000000002</v>
      </c>
      <c r="H75" s="57"/>
      <c r="I75" s="96"/>
      <c r="J75" s="96"/>
      <c r="K75" s="69"/>
      <c r="L75" s="70"/>
      <c r="M75" s="71"/>
      <c r="N75" s="72"/>
      <c r="O75" s="73"/>
      <c r="P75" s="74"/>
      <c r="Q75" s="10"/>
    </row>
    <row r="76" spans="1:17" ht="25" hidden="1">
      <c r="A76" s="754" t="s">
        <v>31</v>
      </c>
      <c r="B76" s="756" t="s">
        <v>1813</v>
      </c>
      <c r="C76" s="77" t="s">
        <v>1603</v>
      </c>
      <c r="D76" s="755"/>
      <c r="E76" s="758">
        <v>1.95</v>
      </c>
      <c r="F76" s="64">
        <f t="shared" si="1"/>
        <v>2.8313999999999999</v>
      </c>
      <c r="G76" s="65">
        <f t="shared" si="0"/>
        <v>4.3757999999999999</v>
      </c>
      <c r="H76" s="57"/>
      <c r="I76" s="96"/>
      <c r="J76" s="96"/>
      <c r="K76" s="69"/>
      <c r="L76" s="70"/>
      <c r="M76" s="71"/>
      <c r="N76" s="72"/>
      <c r="O76" s="73"/>
      <c r="P76" s="74"/>
      <c r="Q76" s="10"/>
    </row>
    <row r="77" spans="1:17" ht="25" hidden="1">
      <c r="A77" s="754" t="s">
        <v>31</v>
      </c>
      <c r="B77" s="759" t="s">
        <v>1813</v>
      </c>
      <c r="C77" s="77" t="s">
        <v>599</v>
      </c>
      <c r="D77" s="755"/>
      <c r="E77" s="758">
        <v>1.5</v>
      </c>
      <c r="F77" s="64">
        <f t="shared" si="1"/>
        <v>2.1779999999999999</v>
      </c>
      <c r="G77" s="65">
        <f t="shared" si="0"/>
        <v>3.3660000000000001</v>
      </c>
      <c r="H77" s="57"/>
      <c r="I77" s="96"/>
      <c r="J77" s="96"/>
      <c r="K77" s="69"/>
      <c r="L77" s="70"/>
      <c r="M77" s="71"/>
      <c r="N77" s="72"/>
      <c r="O77" s="73"/>
      <c r="P77" s="74"/>
      <c r="Q77" s="10"/>
    </row>
    <row r="78" spans="1:17" ht="25" hidden="1">
      <c r="A78" s="754" t="s">
        <v>31</v>
      </c>
      <c r="B78" s="756" t="s">
        <v>1815</v>
      </c>
      <c r="C78" s="77" t="s">
        <v>185</v>
      </c>
      <c r="D78" s="755"/>
      <c r="E78" s="758">
        <v>3.5</v>
      </c>
      <c r="F78" s="64">
        <f t="shared" si="1"/>
        <v>5.0820000000000007</v>
      </c>
      <c r="G78" s="65">
        <f t="shared" si="0"/>
        <v>7.8540000000000001</v>
      </c>
      <c r="H78" s="57"/>
      <c r="I78" s="96"/>
      <c r="J78" s="96"/>
      <c r="K78" s="69"/>
      <c r="L78" s="70"/>
      <c r="M78" s="71"/>
      <c r="N78" s="72"/>
      <c r="O78" s="73"/>
      <c r="P78" s="74"/>
      <c r="Q78" s="10"/>
    </row>
    <row r="79" spans="1:17" ht="25" hidden="1">
      <c r="A79" s="754" t="s">
        <v>31</v>
      </c>
      <c r="B79" s="760" t="s">
        <v>1832</v>
      </c>
      <c r="C79" s="77" t="s">
        <v>185</v>
      </c>
      <c r="D79" s="755"/>
      <c r="E79" s="758">
        <v>12</v>
      </c>
      <c r="F79" s="64">
        <f t="shared" si="1"/>
        <v>17.423999999999999</v>
      </c>
      <c r="G79" s="65">
        <f t="shared" si="0"/>
        <v>26.928000000000001</v>
      </c>
      <c r="H79" s="57"/>
      <c r="I79" s="96"/>
      <c r="J79" s="96"/>
      <c r="K79" s="69"/>
      <c r="L79" s="70"/>
      <c r="M79" s="71"/>
      <c r="N79" s="72"/>
      <c r="O79" s="73"/>
      <c r="P79" s="74"/>
      <c r="Q79" s="10"/>
    </row>
    <row r="80" spans="1:17" ht="25" hidden="1">
      <c r="A80" s="754" t="s">
        <v>31</v>
      </c>
      <c r="B80" s="760" t="s">
        <v>1832</v>
      </c>
      <c r="C80" s="77" t="s">
        <v>123</v>
      </c>
      <c r="D80" s="755"/>
      <c r="E80" s="758">
        <v>12</v>
      </c>
      <c r="F80" s="64">
        <f t="shared" si="1"/>
        <v>17.423999999999999</v>
      </c>
      <c r="G80" s="65">
        <f t="shared" si="0"/>
        <v>26.928000000000001</v>
      </c>
      <c r="H80" s="57"/>
      <c r="I80" s="96"/>
      <c r="J80" s="96"/>
      <c r="K80" s="69"/>
      <c r="L80" s="70"/>
      <c r="M80" s="71"/>
      <c r="N80" s="72"/>
      <c r="O80" s="73"/>
      <c r="P80" s="74"/>
      <c r="Q80" s="10"/>
    </row>
    <row r="81" spans="1:17" ht="25" hidden="1">
      <c r="A81" s="754" t="s">
        <v>31</v>
      </c>
      <c r="B81" s="760" t="s">
        <v>1833</v>
      </c>
      <c r="C81" s="77" t="s">
        <v>123</v>
      </c>
      <c r="D81" s="755"/>
      <c r="E81" s="758">
        <v>12</v>
      </c>
      <c r="F81" s="64">
        <f t="shared" si="1"/>
        <v>17.423999999999999</v>
      </c>
      <c r="G81" s="65">
        <f t="shared" si="0"/>
        <v>26.928000000000001</v>
      </c>
      <c r="H81" s="57"/>
      <c r="I81" s="96"/>
      <c r="J81" s="96"/>
      <c r="K81" s="69"/>
      <c r="L81" s="70"/>
      <c r="M81" s="71"/>
      <c r="N81" s="72"/>
      <c r="O81" s="73"/>
      <c r="P81" s="74"/>
      <c r="Q81" s="10"/>
    </row>
    <row r="82" spans="1:17" ht="25" hidden="1">
      <c r="A82" s="754" t="s">
        <v>31</v>
      </c>
      <c r="B82" s="760" t="s">
        <v>1833</v>
      </c>
      <c r="C82" s="77" t="s">
        <v>123</v>
      </c>
      <c r="D82" s="755"/>
      <c r="E82" s="758">
        <v>12</v>
      </c>
      <c r="F82" s="64">
        <f t="shared" si="1"/>
        <v>17.423999999999999</v>
      </c>
      <c r="G82" s="65">
        <f t="shared" si="0"/>
        <v>26.928000000000001</v>
      </c>
      <c r="H82" s="57"/>
      <c r="I82" s="96"/>
      <c r="J82" s="96"/>
      <c r="K82" s="69"/>
      <c r="L82" s="70"/>
      <c r="M82" s="71"/>
      <c r="N82" s="72"/>
      <c r="O82" s="73"/>
      <c r="P82" s="74"/>
      <c r="Q82" s="10"/>
    </row>
    <row r="83" spans="1:17" ht="25" hidden="1">
      <c r="A83" s="754" t="s">
        <v>31</v>
      </c>
      <c r="B83" s="760" t="s">
        <v>1818</v>
      </c>
      <c r="C83" s="77" t="s">
        <v>123</v>
      </c>
      <c r="D83" s="755"/>
      <c r="E83" s="758">
        <v>12</v>
      </c>
      <c r="F83" s="64">
        <f t="shared" si="1"/>
        <v>17.423999999999999</v>
      </c>
      <c r="G83" s="65">
        <f t="shared" si="0"/>
        <v>26.928000000000001</v>
      </c>
      <c r="H83" s="57"/>
      <c r="I83" s="96"/>
      <c r="J83" s="96"/>
      <c r="K83" s="69"/>
      <c r="L83" s="70"/>
      <c r="M83" s="71"/>
      <c r="N83" s="72"/>
      <c r="O83" s="73"/>
      <c r="P83" s="74"/>
      <c r="Q83" s="10"/>
    </row>
    <row r="84" spans="1:17" ht="25" hidden="1">
      <c r="A84" s="754" t="s">
        <v>31</v>
      </c>
      <c r="B84" s="760" t="s">
        <v>1834</v>
      </c>
      <c r="C84" s="77" t="s">
        <v>185</v>
      </c>
      <c r="D84" s="755"/>
      <c r="E84" s="758">
        <v>12</v>
      </c>
      <c r="F84" s="64">
        <f t="shared" si="1"/>
        <v>17.423999999999999</v>
      </c>
      <c r="G84" s="65">
        <f t="shared" si="0"/>
        <v>26.928000000000001</v>
      </c>
      <c r="H84" s="57"/>
      <c r="I84" s="96"/>
      <c r="J84" s="96"/>
      <c r="K84" s="69"/>
      <c r="L84" s="70"/>
      <c r="M84" s="71"/>
      <c r="N84" s="72"/>
      <c r="O84" s="73"/>
      <c r="P84" s="74"/>
      <c r="Q84" s="10"/>
    </row>
    <row r="85" spans="1:17" ht="25" hidden="1">
      <c r="A85" s="754" t="s">
        <v>31</v>
      </c>
      <c r="B85" s="760" t="s">
        <v>1835</v>
      </c>
      <c r="C85" s="77" t="s">
        <v>1603</v>
      </c>
      <c r="D85" s="755"/>
      <c r="E85" s="758">
        <v>12</v>
      </c>
      <c r="F85" s="64">
        <f t="shared" si="1"/>
        <v>17.423999999999999</v>
      </c>
      <c r="G85" s="65">
        <f t="shared" si="0"/>
        <v>26.928000000000001</v>
      </c>
      <c r="H85" s="57"/>
      <c r="I85" s="96"/>
      <c r="J85" s="96"/>
      <c r="K85" s="69"/>
      <c r="L85" s="70"/>
      <c r="M85" s="71"/>
      <c r="N85" s="72"/>
      <c r="O85" s="73"/>
      <c r="P85" s="74"/>
      <c r="Q85" s="10"/>
    </row>
    <row r="86" spans="1:17" ht="25" hidden="1">
      <c r="A86" s="754" t="s">
        <v>31</v>
      </c>
      <c r="B86" s="760" t="s">
        <v>1836</v>
      </c>
      <c r="C86" s="77" t="s">
        <v>1603</v>
      </c>
      <c r="D86" s="755"/>
      <c r="E86" s="758">
        <v>12</v>
      </c>
      <c r="F86" s="64">
        <f t="shared" si="1"/>
        <v>17.423999999999999</v>
      </c>
      <c r="G86" s="65">
        <f t="shared" si="0"/>
        <v>26.928000000000001</v>
      </c>
      <c r="H86" s="57"/>
      <c r="I86" s="96"/>
      <c r="J86" s="96"/>
      <c r="K86" s="69"/>
      <c r="L86" s="70"/>
      <c r="M86" s="71"/>
      <c r="N86" s="72"/>
      <c r="O86" s="73"/>
      <c r="P86" s="74"/>
      <c r="Q86" s="10"/>
    </row>
    <row r="87" spans="1:17" ht="25" hidden="1">
      <c r="A87" s="754" t="s">
        <v>31</v>
      </c>
      <c r="B87" s="760" t="s">
        <v>1836</v>
      </c>
      <c r="C87" s="77" t="s">
        <v>1603</v>
      </c>
      <c r="D87" s="755"/>
      <c r="E87" s="758">
        <v>12</v>
      </c>
      <c r="F87" s="64">
        <f t="shared" si="1"/>
        <v>17.423999999999999</v>
      </c>
      <c r="G87" s="65">
        <f t="shared" si="0"/>
        <v>26.928000000000001</v>
      </c>
      <c r="H87" s="57"/>
      <c r="I87" s="96"/>
      <c r="J87" s="96"/>
      <c r="K87" s="69"/>
      <c r="L87" s="70"/>
      <c r="M87" s="71"/>
      <c r="N87" s="72"/>
      <c r="O87" s="73"/>
      <c r="P87" s="74"/>
      <c r="Q87" s="10"/>
    </row>
    <row r="88" spans="1:17" ht="25" hidden="1">
      <c r="A88" s="754" t="s">
        <v>31</v>
      </c>
      <c r="B88" s="760" t="s">
        <v>1837</v>
      </c>
      <c r="C88" s="77" t="s">
        <v>123</v>
      </c>
      <c r="D88" s="755"/>
      <c r="E88" s="758">
        <v>12</v>
      </c>
      <c r="F88" s="64">
        <f t="shared" si="1"/>
        <v>17.423999999999999</v>
      </c>
      <c r="G88" s="65">
        <f t="shared" si="0"/>
        <v>26.928000000000001</v>
      </c>
      <c r="H88" s="57"/>
      <c r="I88" s="96"/>
      <c r="J88" s="96"/>
      <c r="K88" s="69"/>
      <c r="L88" s="70"/>
      <c r="M88" s="71"/>
      <c r="N88" s="72"/>
      <c r="O88" s="73"/>
      <c r="P88" s="74"/>
      <c r="Q88" s="10"/>
    </row>
    <row r="89" spans="1:17" ht="16">
      <c r="A89" s="10"/>
      <c r="B89" s="10"/>
      <c r="C89" s="20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00"/>
    <outlinePr summaryBelow="0" summaryRight="0"/>
  </sheetPr>
  <dimension ref="A1:R77"/>
  <sheetViews>
    <sheetView workbookViewId="0">
      <selection activeCell="A11" sqref="A11:XFD11"/>
    </sheetView>
  </sheetViews>
  <sheetFormatPr baseColWidth="10" defaultColWidth="12.6640625" defaultRowHeight="15.75" customHeight="1"/>
  <cols>
    <col min="1" max="1" width="18" customWidth="1"/>
    <col min="2" max="2" width="47.33203125" customWidth="1"/>
    <col min="5" max="5" width="12.6640625" hidden="1"/>
    <col min="6" max="6" width="41.6640625" hidden="1" customWidth="1"/>
    <col min="7" max="7" width="52.5" customWidth="1"/>
    <col min="8" max="9" width="12.6640625" hidden="1"/>
    <col min="10" max="10" width="18" hidden="1" customWidth="1"/>
    <col min="11" max="11" width="12.6640625" hidden="1"/>
    <col min="12" max="12" width="17.6640625" hidden="1" customWidth="1"/>
    <col min="13" max="13" width="18.6640625" hidden="1" customWidth="1"/>
    <col min="14" max="14" width="17.1640625" hidden="1" customWidth="1"/>
    <col min="15" max="18" width="12.6640625" hidden="1"/>
  </cols>
  <sheetData>
    <row r="1" spans="1:18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41" customHeight="1">
      <c r="A11" s="10"/>
      <c r="B11" s="10"/>
      <c r="C11" s="10"/>
      <c r="D11" s="10"/>
      <c r="E11" s="10"/>
      <c r="F11" s="10"/>
      <c r="G11" s="761" t="s">
        <v>32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customHeight="1">
      <c r="A15" s="10"/>
      <c r="B15" s="10"/>
      <c r="C15" s="10"/>
      <c r="D15" s="10"/>
      <c r="E15" s="10"/>
      <c r="F15" s="694" t="s">
        <v>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</row>
    <row r="31" spans="1:18" ht="15.75" customHeight="1">
      <c r="A31" s="433" t="s">
        <v>32</v>
      </c>
      <c r="B31" s="762" t="s">
        <v>1838</v>
      </c>
      <c r="C31" s="763" t="s">
        <v>81</v>
      </c>
      <c r="D31" s="434"/>
      <c r="E31" s="764">
        <v>3.6</v>
      </c>
      <c r="F31" s="437">
        <f t="shared" ref="F31:F77" si="0">E31*1.1*1.2*1.1</f>
        <v>5.2272000000000007</v>
      </c>
      <c r="G31" s="436">
        <f t="shared" ref="G31:G77" si="1">E31*1.1*1.2*1.7</f>
        <v>8.0784000000000002</v>
      </c>
      <c r="H31" s="57"/>
      <c r="I31" s="443" t="s">
        <v>141</v>
      </c>
      <c r="J31" s="443"/>
      <c r="K31" s="443"/>
      <c r="L31" s="69"/>
      <c r="M31" s="70"/>
      <c r="N31" s="71"/>
      <c r="O31" s="72"/>
      <c r="P31" s="73"/>
      <c r="Q31" s="74"/>
      <c r="R31" s="765"/>
    </row>
    <row r="32" spans="1:18" ht="15.75" customHeight="1">
      <c r="A32" s="433" t="s">
        <v>32</v>
      </c>
      <c r="B32" s="762" t="s">
        <v>1839</v>
      </c>
      <c r="C32" s="763" t="s">
        <v>55</v>
      </c>
      <c r="D32" s="434"/>
      <c r="E32" s="764">
        <v>2.2999999999999998</v>
      </c>
      <c r="F32" s="437">
        <f t="shared" si="0"/>
        <v>3.3395999999999999</v>
      </c>
      <c r="G32" s="436">
        <f t="shared" si="1"/>
        <v>5.1611999999999991</v>
      </c>
      <c r="H32" s="57"/>
      <c r="I32" s="443" t="s">
        <v>141</v>
      </c>
      <c r="J32" s="443"/>
      <c r="K32" s="443"/>
      <c r="L32" s="69"/>
      <c r="M32" s="70"/>
      <c r="N32" s="71"/>
      <c r="O32" s="72"/>
      <c r="P32" s="73"/>
      <c r="Q32" s="74"/>
      <c r="R32" s="765"/>
    </row>
    <row r="33" spans="1:18" ht="15.75" customHeight="1">
      <c r="A33" s="433" t="s">
        <v>32</v>
      </c>
      <c r="B33" s="762" t="s">
        <v>1840</v>
      </c>
      <c r="C33" s="763" t="s">
        <v>81</v>
      </c>
      <c r="D33" s="434"/>
      <c r="E33" s="764">
        <v>2.6</v>
      </c>
      <c r="F33" s="437">
        <f t="shared" si="0"/>
        <v>3.7752000000000008</v>
      </c>
      <c r="G33" s="436">
        <f t="shared" si="1"/>
        <v>5.8344000000000005</v>
      </c>
      <c r="H33" s="57"/>
      <c r="I33" s="443" t="s">
        <v>141</v>
      </c>
      <c r="J33" s="443"/>
      <c r="K33" s="443"/>
      <c r="L33" s="69"/>
      <c r="M33" s="70"/>
      <c r="N33" s="71"/>
      <c r="O33" s="72"/>
      <c r="P33" s="73"/>
      <c r="Q33" s="74"/>
      <c r="R33" s="765"/>
    </row>
    <row r="34" spans="1:18" ht="15.75" customHeight="1">
      <c r="A34" s="433" t="s">
        <v>32</v>
      </c>
      <c r="B34" s="762" t="s">
        <v>1841</v>
      </c>
      <c r="C34" s="763" t="s">
        <v>81</v>
      </c>
      <c r="D34" s="434"/>
      <c r="E34" s="764">
        <v>4.9000000000000004</v>
      </c>
      <c r="F34" s="437">
        <f t="shared" si="0"/>
        <v>7.1148000000000016</v>
      </c>
      <c r="G34" s="436">
        <f t="shared" si="1"/>
        <v>10.995600000000001</v>
      </c>
      <c r="H34" s="57"/>
      <c r="I34" s="443" t="s">
        <v>141</v>
      </c>
      <c r="J34" s="443"/>
      <c r="K34" s="443"/>
      <c r="L34" s="69"/>
      <c r="M34" s="70"/>
      <c r="N34" s="71"/>
      <c r="O34" s="72"/>
      <c r="P34" s="73"/>
      <c r="Q34" s="74"/>
      <c r="R34" s="765"/>
    </row>
    <row r="35" spans="1:18" ht="15.75" customHeight="1">
      <c r="A35" s="433" t="s">
        <v>32</v>
      </c>
      <c r="B35" s="762" t="s">
        <v>1842</v>
      </c>
      <c r="C35" s="763" t="s">
        <v>84</v>
      </c>
      <c r="D35" s="434"/>
      <c r="E35" s="764">
        <v>2</v>
      </c>
      <c r="F35" s="437">
        <f t="shared" si="0"/>
        <v>2.9040000000000004</v>
      </c>
      <c r="G35" s="436">
        <f t="shared" si="1"/>
        <v>4.4880000000000004</v>
      </c>
      <c r="H35" s="57"/>
      <c r="I35" s="443" t="s">
        <v>141</v>
      </c>
      <c r="J35" s="443"/>
      <c r="K35" s="443"/>
      <c r="L35" s="69"/>
      <c r="M35" s="70"/>
      <c r="N35" s="71"/>
      <c r="O35" s="72"/>
      <c r="P35" s="73"/>
      <c r="Q35" s="74"/>
      <c r="R35" s="765"/>
    </row>
    <row r="36" spans="1:18" ht="15.75" customHeight="1">
      <c r="A36" s="433" t="s">
        <v>32</v>
      </c>
      <c r="B36" s="762" t="s">
        <v>1843</v>
      </c>
      <c r="C36" s="763" t="s">
        <v>84</v>
      </c>
      <c r="D36" s="434"/>
      <c r="E36" s="764">
        <v>2.2000000000000002</v>
      </c>
      <c r="F36" s="437">
        <f t="shared" si="0"/>
        <v>3.1944000000000008</v>
      </c>
      <c r="G36" s="436">
        <f t="shared" si="1"/>
        <v>4.9368000000000007</v>
      </c>
      <c r="H36" s="57"/>
      <c r="I36" s="443" t="s">
        <v>141</v>
      </c>
      <c r="J36" s="443"/>
      <c r="K36" s="443"/>
      <c r="L36" s="69"/>
      <c r="M36" s="70"/>
      <c r="N36" s="71"/>
      <c r="O36" s="72"/>
      <c r="P36" s="73"/>
      <c r="Q36" s="74"/>
      <c r="R36" s="765"/>
    </row>
    <row r="37" spans="1:18" ht="15.75" customHeight="1">
      <c r="A37" s="433" t="s">
        <v>32</v>
      </c>
      <c r="B37" s="762" t="s">
        <v>1844</v>
      </c>
      <c r="C37" s="763" t="s">
        <v>84</v>
      </c>
      <c r="D37" s="434"/>
      <c r="E37" s="764">
        <v>2.2999999999999998</v>
      </c>
      <c r="F37" s="437">
        <f t="shared" si="0"/>
        <v>3.3395999999999999</v>
      </c>
      <c r="G37" s="436">
        <f t="shared" si="1"/>
        <v>5.1611999999999991</v>
      </c>
      <c r="H37" s="57"/>
      <c r="I37" s="443" t="s">
        <v>141</v>
      </c>
      <c r="J37" s="443"/>
      <c r="K37" s="443"/>
      <c r="L37" s="69"/>
      <c r="M37" s="70"/>
      <c r="N37" s="71"/>
      <c r="O37" s="72"/>
      <c r="P37" s="73"/>
      <c r="Q37" s="74"/>
      <c r="R37" s="765"/>
    </row>
    <row r="38" spans="1:18" ht="15.75" customHeight="1">
      <c r="A38" s="433" t="s">
        <v>32</v>
      </c>
      <c r="B38" s="762" t="s">
        <v>1845</v>
      </c>
      <c r="C38" s="763" t="s">
        <v>1225</v>
      </c>
      <c r="D38" s="434"/>
      <c r="E38" s="764">
        <v>2.75</v>
      </c>
      <c r="F38" s="437">
        <f t="shared" si="0"/>
        <v>3.9930000000000008</v>
      </c>
      <c r="G38" s="436">
        <f t="shared" si="1"/>
        <v>6.1710000000000003</v>
      </c>
      <c r="H38" s="57"/>
      <c r="I38" s="443" t="s">
        <v>141</v>
      </c>
      <c r="J38" s="443"/>
      <c r="K38" s="443"/>
      <c r="L38" s="69"/>
      <c r="M38" s="70"/>
      <c r="N38" s="71"/>
      <c r="O38" s="72"/>
      <c r="P38" s="73"/>
      <c r="Q38" s="74"/>
      <c r="R38" s="765"/>
    </row>
    <row r="39" spans="1:18" ht="15.75" customHeight="1">
      <c r="A39" s="433" t="s">
        <v>32</v>
      </c>
      <c r="B39" s="762" t="s">
        <v>1846</v>
      </c>
      <c r="C39" s="763" t="s">
        <v>1225</v>
      </c>
      <c r="D39" s="434"/>
      <c r="E39" s="764">
        <v>2.5</v>
      </c>
      <c r="F39" s="437">
        <f t="shared" si="0"/>
        <v>3.63</v>
      </c>
      <c r="G39" s="436">
        <f t="shared" si="1"/>
        <v>5.6099999999999994</v>
      </c>
      <c r="H39" s="57"/>
      <c r="I39" s="443" t="s">
        <v>141</v>
      </c>
      <c r="J39" s="443"/>
      <c r="K39" s="443"/>
      <c r="L39" s="69"/>
      <c r="M39" s="70"/>
      <c r="N39" s="71"/>
      <c r="O39" s="72"/>
      <c r="P39" s="73"/>
      <c r="Q39" s="74"/>
      <c r="R39" s="765"/>
    </row>
    <row r="40" spans="1:18" ht="15.75" customHeight="1">
      <c r="A40" s="433" t="s">
        <v>32</v>
      </c>
      <c r="B40" s="762" t="s">
        <v>1847</v>
      </c>
      <c r="C40" s="763" t="s">
        <v>1225</v>
      </c>
      <c r="D40" s="434"/>
      <c r="E40" s="764">
        <v>2.95</v>
      </c>
      <c r="F40" s="437">
        <f t="shared" si="0"/>
        <v>4.2834000000000012</v>
      </c>
      <c r="G40" s="436">
        <f t="shared" si="1"/>
        <v>6.6198000000000006</v>
      </c>
      <c r="H40" s="57"/>
      <c r="I40" s="443" t="s">
        <v>141</v>
      </c>
      <c r="J40" s="443"/>
      <c r="K40" s="443"/>
      <c r="L40" s="69"/>
      <c r="M40" s="70"/>
      <c r="N40" s="71"/>
      <c r="O40" s="72"/>
      <c r="P40" s="73"/>
      <c r="Q40" s="74"/>
      <c r="R40" s="765"/>
    </row>
    <row r="41" spans="1:18" ht="15.75" customHeight="1">
      <c r="A41" s="433" t="s">
        <v>32</v>
      </c>
      <c r="B41" s="762" t="s">
        <v>1848</v>
      </c>
      <c r="C41" s="763" t="s">
        <v>1225</v>
      </c>
      <c r="D41" s="434"/>
      <c r="E41" s="764">
        <v>2.75</v>
      </c>
      <c r="F41" s="437">
        <f t="shared" si="0"/>
        <v>3.9930000000000008</v>
      </c>
      <c r="G41" s="436">
        <f t="shared" si="1"/>
        <v>6.1710000000000003</v>
      </c>
      <c r="H41" s="57"/>
      <c r="I41" s="443" t="s">
        <v>141</v>
      </c>
      <c r="J41" s="443"/>
      <c r="K41" s="443"/>
      <c r="L41" s="69"/>
      <c r="M41" s="70"/>
      <c r="N41" s="71"/>
      <c r="O41" s="72"/>
      <c r="P41" s="73"/>
      <c r="Q41" s="74"/>
      <c r="R41" s="765"/>
    </row>
    <row r="42" spans="1:18" ht="15.75" customHeight="1">
      <c r="A42" s="433" t="s">
        <v>32</v>
      </c>
      <c r="B42" s="762" t="s">
        <v>1849</v>
      </c>
      <c r="C42" s="763" t="s">
        <v>1225</v>
      </c>
      <c r="D42" s="434"/>
      <c r="E42" s="764">
        <v>2.75</v>
      </c>
      <c r="F42" s="437">
        <f t="shared" si="0"/>
        <v>3.9930000000000008</v>
      </c>
      <c r="G42" s="436">
        <f t="shared" si="1"/>
        <v>6.1710000000000003</v>
      </c>
      <c r="H42" s="57"/>
      <c r="I42" s="443" t="s">
        <v>141</v>
      </c>
      <c r="J42" s="443"/>
      <c r="K42" s="443"/>
      <c r="L42" s="69"/>
      <c r="M42" s="70"/>
      <c r="N42" s="71"/>
      <c r="O42" s="72"/>
      <c r="P42" s="73"/>
      <c r="Q42" s="74"/>
      <c r="R42" s="765"/>
    </row>
    <row r="43" spans="1:18" ht="15.75" customHeight="1">
      <c r="A43" s="433" t="s">
        <v>32</v>
      </c>
      <c r="B43" s="762" t="s">
        <v>1850</v>
      </c>
      <c r="C43" s="763" t="s">
        <v>1225</v>
      </c>
      <c r="D43" s="434"/>
      <c r="E43" s="764">
        <v>2.75</v>
      </c>
      <c r="F43" s="437">
        <f t="shared" si="0"/>
        <v>3.9930000000000008</v>
      </c>
      <c r="G43" s="436">
        <f t="shared" si="1"/>
        <v>6.1710000000000003</v>
      </c>
      <c r="H43" s="57"/>
      <c r="I43" s="443" t="s">
        <v>141</v>
      </c>
      <c r="J43" s="443"/>
      <c r="K43" s="443"/>
      <c r="L43" s="69"/>
      <c r="M43" s="70"/>
      <c r="N43" s="71"/>
      <c r="O43" s="72"/>
      <c r="P43" s="73"/>
      <c r="Q43" s="74"/>
      <c r="R43" s="765"/>
    </row>
    <row r="44" spans="1:18" ht="15.75" customHeight="1">
      <c r="A44" s="433" t="s">
        <v>32</v>
      </c>
      <c r="B44" s="762" t="s">
        <v>1851</v>
      </c>
      <c r="C44" s="763" t="s">
        <v>1225</v>
      </c>
      <c r="D44" s="434"/>
      <c r="E44" s="764">
        <v>3.5</v>
      </c>
      <c r="F44" s="437">
        <f t="shared" si="0"/>
        <v>5.0820000000000007</v>
      </c>
      <c r="G44" s="436">
        <f t="shared" si="1"/>
        <v>7.8540000000000001</v>
      </c>
      <c r="H44" s="57"/>
      <c r="I44" s="443" t="s">
        <v>141</v>
      </c>
      <c r="J44" s="443"/>
      <c r="K44" s="443"/>
      <c r="L44" s="69"/>
      <c r="M44" s="70"/>
      <c r="N44" s="71"/>
      <c r="O44" s="72"/>
      <c r="P44" s="73"/>
      <c r="Q44" s="74"/>
      <c r="R44" s="765"/>
    </row>
    <row r="45" spans="1:18" ht="15.75" customHeight="1">
      <c r="A45" s="433" t="s">
        <v>32</v>
      </c>
      <c r="B45" s="762" t="s">
        <v>1852</v>
      </c>
      <c r="C45" s="763" t="s">
        <v>1225</v>
      </c>
      <c r="D45" s="434"/>
      <c r="E45" s="764">
        <v>2.75</v>
      </c>
      <c r="F45" s="437">
        <f t="shared" si="0"/>
        <v>3.9930000000000008</v>
      </c>
      <c r="G45" s="436">
        <f t="shared" si="1"/>
        <v>6.1710000000000003</v>
      </c>
      <c r="H45" s="57"/>
      <c r="I45" s="443" t="s">
        <v>141</v>
      </c>
      <c r="J45" s="443"/>
      <c r="K45" s="443"/>
      <c r="L45" s="69"/>
      <c r="M45" s="70"/>
      <c r="N45" s="71"/>
      <c r="O45" s="72"/>
      <c r="P45" s="73"/>
      <c r="Q45" s="74"/>
      <c r="R45" s="765"/>
    </row>
    <row r="46" spans="1:18" ht="25">
      <c r="A46" s="433" t="s">
        <v>32</v>
      </c>
      <c r="B46" s="762" t="s">
        <v>1853</v>
      </c>
      <c r="C46" s="763" t="s">
        <v>1225</v>
      </c>
      <c r="D46" s="434"/>
      <c r="E46" s="764">
        <v>2.75</v>
      </c>
      <c r="F46" s="437">
        <f t="shared" si="0"/>
        <v>3.9930000000000008</v>
      </c>
      <c r="G46" s="436">
        <f t="shared" si="1"/>
        <v>6.1710000000000003</v>
      </c>
      <c r="H46" s="57"/>
      <c r="I46" s="443" t="s">
        <v>141</v>
      </c>
      <c r="J46" s="443"/>
      <c r="K46" s="443"/>
      <c r="L46" s="69"/>
      <c r="M46" s="70"/>
      <c r="N46" s="71"/>
      <c r="O46" s="72"/>
      <c r="P46" s="73"/>
      <c r="Q46" s="74"/>
      <c r="R46" s="765"/>
    </row>
    <row r="47" spans="1:18" ht="25">
      <c r="A47" s="433" t="s">
        <v>32</v>
      </c>
      <c r="B47" s="762" t="s">
        <v>1854</v>
      </c>
      <c r="C47" s="763" t="s">
        <v>1225</v>
      </c>
      <c r="D47" s="434"/>
      <c r="E47" s="764">
        <v>2.75</v>
      </c>
      <c r="F47" s="437">
        <f t="shared" si="0"/>
        <v>3.9930000000000008</v>
      </c>
      <c r="G47" s="436">
        <f t="shared" si="1"/>
        <v>6.1710000000000003</v>
      </c>
      <c r="H47" s="57"/>
      <c r="I47" s="443" t="s">
        <v>141</v>
      </c>
      <c r="J47" s="443"/>
      <c r="K47" s="443"/>
      <c r="L47" s="69"/>
      <c r="M47" s="70"/>
      <c r="N47" s="71"/>
      <c r="O47" s="72"/>
      <c r="P47" s="73"/>
      <c r="Q47" s="74"/>
      <c r="R47" s="765"/>
    </row>
    <row r="48" spans="1:18" ht="25">
      <c r="A48" s="433" t="s">
        <v>32</v>
      </c>
      <c r="B48" s="762" t="s">
        <v>1855</v>
      </c>
      <c r="C48" s="763" t="s">
        <v>1225</v>
      </c>
      <c r="D48" s="434"/>
      <c r="E48" s="764">
        <v>2.75</v>
      </c>
      <c r="F48" s="437">
        <f t="shared" si="0"/>
        <v>3.9930000000000008</v>
      </c>
      <c r="G48" s="436">
        <f t="shared" si="1"/>
        <v>6.1710000000000003</v>
      </c>
      <c r="H48" s="57"/>
      <c r="I48" s="443" t="s">
        <v>141</v>
      </c>
      <c r="J48" s="443"/>
      <c r="K48" s="443"/>
      <c r="L48" s="69"/>
      <c r="M48" s="70"/>
      <c r="N48" s="71"/>
      <c r="O48" s="72"/>
      <c r="P48" s="73"/>
      <c r="Q48" s="74"/>
      <c r="R48" s="765"/>
    </row>
    <row r="49" spans="1:18" ht="25">
      <c r="A49" s="433" t="s">
        <v>32</v>
      </c>
      <c r="B49" s="762" t="s">
        <v>1856</v>
      </c>
      <c r="C49" s="763" t="s">
        <v>1225</v>
      </c>
      <c r="D49" s="434"/>
      <c r="E49" s="764">
        <v>2.75</v>
      </c>
      <c r="F49" s="437">
        <f t="shared" si="0"/>
        <v>3.9930000000000008</v>
      </c>
      <c r="G49" s="436">
        <f t="shared" si="1"/>
        <v>6.1710000000000003</v>
      </c>
      <c r="H49" s="57"/>
      <c r="I49" s="443" t="s">
        <v>141</v>
      </c>
      <c r="J49" s="443"/>
      <c r="K49" s="443"/>
      <c r="L49" s="69"/>
      <c r="M49" s="70"/>
      <c r="N49" s="71"/>
      <c r="O49" s="72"/>
      <c r="P49" s="73"/>
      <c r="Q49" s="74"/>
      <c r="R49" s="765"/>
    </row>
    <row r="50" spans="1:18" ht="25">
      <c r="A50" s="433" t="s">
        <v>32</v>
      </c>
      <c r="B50" s="762" t="s">
        <v>1857</v>
      </c>
      <c r="C50" s="763" t="s">
        <v>1225</v>
      </c>
      <c r="D50" s="434"/>
      <c r="E50" s="764">
        <v>2.75</v>
      </c>
      <c r="F50" s="437">
        <f t="shared" si="0"/>
        <v>3.9930000000000008</v>
      </c>
      <c r="G50" s="436">
        <f t="shared" si="1"/>
        <v>6.1710000000000003</v>
      </c>
      <c r="H50" s="57"/>
      <c r="I50" s="443" t="s">
        <v>141</v>
      </c>
      <c r="J50" s="443"/>
      <c r="K50" s="443"/>
      <c r="L50" s="69"/>
      <c r="M50" s="70"/>
      <c r="N50" s="71"/>
      <c r="O50" s="72"/>
      <c r="P50" s="73"/>
      <c r="Q50" s="74"/>
      <c r="R50" s="765"/>
    </row>
    <row r="51" spans="1:18" ht="25">
      <c r="A51" s="433" t="s">
        <v>32</v>
      </c>
      <c r="B51" s="762" t="s">
        <v>1858</v>
      </c>
      <c r="C51" s="763" t="s">
        <v>1225</v>
      </c>
      <c r="D51" s="434"/>
      <c r="E51" s="764">
        <v>3.5</v>
      </c>
      <c r="F51" s="437">
        <f t="shared" si="0"/>
        <v>5.0820000000000007</v>
      </c>
      <c r="G51" s="436">
        <f t="shared" si="1"/>
        <v>7.8540000000000001</v>
      </c>
      <c r="H51" s="57"/>
      <c r="I51" s="443" t="s">
        <v>141</v>
      </c>
      <c r="J51" s="443"/>
      <c r="K51" s="443"/>
      <c r="L51" s="69"/>
      <c r="M51" s="70"/>
      <c r="N51" s="71"/>
      <c r="O51" s="72"/>
      <c r="P51" s="73"/>
      <c r="Q51" s="74"/>
      <c r="R51" s="765"/>
    </row>
    <row r="52" spans="1:18" ht="25">
      <c r="A52" s="433" t="s">
        <v>32</v>
      </c>
      <c r="B52" s="762" t="s">
        <v>1859</v>
      </c>
      <c r="C52" s="763" t="s">
        <v>1225</v>
      </c>
      <c r="D52" s="434"/>
      <c r="E52" s="764">
        <v>3.5</v>
      </c>
      <c r="F52" s="437">
        <f t="shared" si="0"/>
        <v>5.0820000000000007</v>
      </c>
      <c r="G52" s="436">
        <f t="shared" si="1"/>
        <v>7.8540000000000001</v>
      </c>
      <c r="H52" s="57"/>
      <c r="I52" s="443" t="s">
        <v>141</v>
      </c>
      <c r="J52" s="443"/>
      <c r="K52" s="443"/>
      <c r="L52" s="69"/>
      <c r="M52" s="70"/>
      <c r="N52" s="71"/>
      <c r="O52" s="72"/>
      <c r="P52" s="73"/>
      <c r="Q52" s="74"/>
      <c r="R52" s="765"/>
    </row>
    <row r="53" spans="1:18" ht="25">
      <c r="A53" s="433" t="s">
        <v>32</v>
      </c>
      <c r="B53" s="762" t="s">
        <v>1860</v>
      </c>
      <c r="C53" s="763" t="s">
        <v>1225</v>
      </c>
      <c r="D53" s="434"/>
      <c r="E53" s="764">
        <v>2.75</v>
      </c>
      <c r="F53" s="437">
        <f t="shared" si="0"/>
        <v>3.9930000000000008</v>
      </c>
      <c r="G53" s="436">
        <f t="shared" si="1"/>
        <v>6.1710000000000003</v>
      </c>
      <c r="H53" s="57"/>
      <c r="I53" s="443" t="s">
        <v>141</v>
      </c>
      <c r="J53" s="443"/>
      <c r="K53" s="443"/>
      <c r="L53" s="69"/>
      <c r="M53" s="70"/>
      <c r="N53" s="71"/>
      <c r="O53" s="72"/>
      <c r="P53" s="73"/>
      <c r="Q53" s="74"/>
      <c r="R53" s="765"/>
    </row>
    <row r="54" spans="1:18" ht="25">
      <c r="A54" s="433" t="s">
        <v>32</v>
      </c>
      <c r="B54" s="762" t="s">
        <v>1861</v>
      </c>
      <c r="C54" s="763" t="s">
        <v>1225</v>
      </c>
      <c r="D54" s="434"/>
      <c r="E54" s="764">
        <v>2.75</v>
      </c>
      <c r="F54" s="437">
        <f t="shared" si="0"/>
        <v>3.9930000000000008</v>
      </c>
      <c r="G54" s="436">
        <f t="shared" si="1"/>
        <v>6.1710000000000003</v>
      </c>
      <c r="H54" s="57"/>
      <c r="I54" s="443" t="s">
        <v>141</v>
      </c>
      <c r="J54" s="443"/>
      <c r="K54" s="443"/>
      <c r="L54" s="69"/>
      <c r="M54" s="70"/>
      <c r="N54" s="71"/>
      <c r="O54" s="72"/>
      <c r="P54" s="73"/>
      <c r="Q54" s="74"/>
      <c r="R54" s="765"/>
    </row>
    <row r="55" spans="1:18" ht="25">
      <c r="A55" s="433" t="s">
        <v>32</v>
      </c>
      <c r="B55" s="762" t="s">
        <v>1843</v>
      </c>
      <c r="C55" s="763" t="s">
        <v>1862</v>
      </c>
      <c r="D55" s="434"/>
      <c r="E55" s="764">
        <v>3.5</v>
      </c>
      <c r="F55" s="437">
        <f t="shared" si="0"/>
        <v>5.0820000000000007</v>
      </c>
      <c r="G55" s="436">
        <f t="shared" si="1"/>
        <v>7.8540000000000001</v>
      </c>
      <c r="H55" s="57"/>
      <c r="I55" s="443" t="s">
        <v>141</v>
      </c>
      <c r="J55" s="443"/>
      <c r="K55" s="443"/>
      <c r="L55" s="69"/>
      <c r="M55" s="70"/>
      <c r="N55" s="71"/>
      <c r="O55" s="72"/>
      <c r="P55" s="73"/>
      <c r="Q55" s="74"/>
      <c r="R55" s="765"/>
    </row>
    <row r="56" spans="1:18" ht="25">
      <c r="A56" s="433" t="s">
        <v>32</v>
      </c>
      <c r="B56" s="762" t="s">
        <v>1863</v>
      </c>
      <c r="C56" s="766" t="s">
        <v>55</v>
      </c>
      <c r="D56" s="434"/>
      <c r="E56" s="767">
        <v>3.5</v>
      </c>
      <c r="F56" s="437">
        <f t="shared" si="0"/>
        <v>5.0820000000000007</v>
      </c>
      <c r="G56" s="436">
        <f t="shared" si="1"/>
        <v>7.8540000000000001</v>
      </c>
      <c r="H56" s="57"/>
      <c r="I56" s="443" t="s">
        <v>124</v>
      </c>
      <c r="J56" s="443"/>
      <c r="K56" s="443"/>
      <c r="L56" s="69"/>
      <c r="M56" s="70"/>
      <c r="N56" s="71"/>
      <c r="O56" s="72"/>
      <c r="P56" s="73"/>
      <c r="Q56" s="74"/>
      <c r="R56" s="765"/>
    </row>
    <row r="57" spans="1:18" ht="25">
      <c r="A57" s="433" t="s">
        <v>32</v>
      </c>
      <c r="B57" s="762" t="s">
        <v>1864</v>
      </c>
      <c r="C57" s="766" t="s">
        <v>1865</v>
      </c>
      <c r="D57" s="434"/>
      <c r="E57" s="767">
        <v>2.99</v>
      </c>
      <c r="F57" s="437">
        <f t="shared" si="0"/>
        <v>4.3414800000000007</v>
      </c>
      <c r="G57" s="436">
        <f t="shared" si="1"/>
        <v>6.7095600000000006</v>
      </c>
      <c r="H57" s="57"/>
      <c r="I57" s="443" t="s">
        <v>124</v>
      </c>
      <c r="J57" s="443"/>
      <c r="K57" s="443"/>
      <c r="L57" s="69"/>
      <c r="M57" s="70"/>
      <c r="N57" s="71"/>
      <c r="O57" s="72"/>
      <c r="P57" s="73"/>
      <c r="Q57" s="74"/>
      <c r="R57" s="765"/>
    </row>
    <row r="58" spans="1:18" ht="25">
      <c r="A58" s="433" t="s">
        <v>32</v>
      </c>
      <c r="B58" s="762" t="s">
        <v>1866</v>
      </c>
      <c r="C58" s="766" t="s">
        <v>85</v>
      </c>
      <c r="D58" s="434"/>
      <c r="E58" s="767">
        <v>3.5</v>
      </c>
      <c r="F58" s="437">
        <f t="shared" si="0"/>
        <v>5.0820000000000007</v>
      </c>
      <c r="G58" s="436">
        <f t="shared" si="1"/>
        <v>7.8540000000000001</v>
      </c>
      <c r="H58" s="57"/>
      <c r="I58" s="443" t="s">
        <v>124</v>
      </c>
      <c r="J58" s="443"/>
      <c r="K58" s="443"/>
      <c r="L58" s="69"/>
      <c r="M58" s="70"/>
      <c r="N58" s="71"/>
      <c r="O58" s="72"/>
      <c r="P58" s="73"/>
      <c r="Q58" s="74"/>
      <c r="R58" s="765"/>
    </row>
    <row r="59" spans="1:18" ht="25">
      <c r="A59" s="433" t="s">
        <v>32</v>
      </c>
      <c r="B59" s="762" t="s">
        <v>1867</v>
      </c>
      <c r="C59" s="766" t="s">
        <v>101</v>
      </c>
      <c r="D59" s="434"/>
      <c r="E59" s="767">
        <v>3.75</v>
      </c>
      <c r="F59" s="437">
        <f t="shared" si="0"/>
        <v>5.4450000000000003</v>
      </c>
      <c r="G59" s="436">
        <f t="shared" si="1"/>
        <v>8.4150000000000009</v>
      </c>
      <c r="H59" s="57"/>
      <c r="I59" s="443" t="s">
        <v>124</v>
      </c>
      <c r="J59" s="443"/>
      <c r="K59" s="443"/>
      <c r="L59" s="69"/>
      <c r="M59" s="70"/>
      <c r="N59" s="71"/>
      <c r="O59" s="72"/>
      <c r="P59" s="73"/>
      <c r="Q59" s="74"/>
      <c r="R59" s="765"/>
    </row>
    <row r="60" spans="1:18" ht="25">
      <c r="A60" s="433" t="s">
        <v>32</v>
      </c>
      <c r="B60" s="762" t="s">
        <v>1868</v>
      </c>
      <c r="C60" s="766" t="s">
        <v>117</v>
      </c>
      <c r="D60" s="434"/>
      <c r="E60" s="767">
        <v>5.95</v>
      </c>
      <c r="F60" s="437">
        <f t="shared" si="0"/>
        <v>8.639400000000002</v>
      </c>
      <c r="G60" s="436">
        <f t="shared" si="1"/>
        <v>13.351800000000001</v>
      </c>
      <c r="H60" s="57"/>
      <c r="I60" s="443" t="s">
        <v>124</v>
      </c>
      <c r="J60" s="443"/>
      <c r="K60" s="443"/>
      <c r="L60" s="69"/>
      <c r="M60" s="70"/>
      <c r="N60" s="71"/>
      <c r="O60" s="72"/>
      <c r="P60" s="73"/>
      <c r="Q60" s="74"/>
      <c r="R60" s="765"/>
    </row>
    <row r="61" spans="1:18" ht="25">
      <c r="A61" s="433" t="s">
        <v>32</v>
      </c>
      <c r="B61" s="762" t="s">
        <v>1869</v>
      </c>
      <c r="C61" s="766" t="s">
        <v>117</v>
      </c>
      <c r="D61" s="434"/>
      <c r="E61" s="767">
        <v>5.05</v>
      </c>
      <c r="F61" s="437">
        <f t="shared" si="0"/>
        <v>7.3326000000000011</v>
      </c>
      <c r="G61" s="436">
        <f t="shared" si="1"/>
        <v>11.3322</v>
      </c>
      <c r="H61" s="57"/>
      <c r="I61" s="443" t="s">
        <v>124</v>
      </c>
      <c r="J61" s="443"/>
      <c r="K61" s="443"/>
      <c r="L61" s="69"/>
      <c r="M61" s="70"/>
      <c r="N61" s="71"/>
      <c r="O61" s="72"/>
      <c r="P61" s="73"/>
      <c r="Q61" s="74"/>
      <c r="R61" s="765"/>
    </row>
    <row r="62" spans="1:18" ht="25">
      <c r="A62" s="433" t="s">
        <v>32</v>
      </c>
      <c r="B62" s="762" t="s">
        <v>1870</v>
      </c>
      <c r="C62" s="766" t="s">
        <v>117</v>
      </c>
      <c r="D62" s="434"/>
      <c r="E62" s="767">
        <v>4.5</v>
      </c>
      <c r="F62" s="437">
        <f t="shared" si="0"/>
        <v>6.5340000000000007</v>
      </c>
      <c r="G62" s="436">
        <f t="shared" si="1"/>
        <v>10.098000000000001</v>
      </c>
      <c r="H62" s="57"/>
      <c r="I62" s="443" t="s">
        <v>124</v>
      </c>
      <c r="J62" s="443"/>
      <c r="K62" s="443"/>
      <c r="L62" s="69"/>
      <c r="M62" s="70"/>
      <c r="N62" s="71"/>
      <c r="O62" s="72"/>
      <c r="P62" s="73"/>
      <c r="Q62" s="74"/>
      <c r="R62" s="765"/>
    </row>
    <row r="63" spans="1:18" ht="25">
      <c r="A63" s="433" t="s">
        <v>32</v>
      </c>
      <c r="B63" s="762" t="s">
        <v>1871</v>
      </c>
      <c r="C63" s="766" t="s">
        <v>92</v>
      </c>
      <c r="D63" s="434"/>
      <c r="E63" s="767">
        <v>2.5499999999999998</v>
      </c>
      <c r="F63" s="437">
        <f t="shared" si="0"/>
        <v>3.7026000000000003</v>
      </c>
      <c r="G63" s="436">
        <f t="shared" si="1"/>
        <v>5.7222</v>
      </c>
      <c r="H63" s="57"/>
      <c r="I63" s="443" t="s">
        <v>124</v>
      </c>
      <c r="J63" s="443"/>
      <c r="K63" s="443"/>
      <c r="L63" s="69"/>
      <c r="M63" s="70"/>
      <c r="N63" s="71"/>
      <c r="O63" s="72"/>
      <c r="P63" s="73"/>
      <c r="Q63" s="74"/>
      <c r="R63" s="765"/>
    </row>
    <row r="64" spans="1:18" ht="25">
      <c r="A64" s="433" t="s">
        <v>32</v>
      </c>
      <c r="B64" s="762" t="s">
        <v>1871</v>
      </c>
      <c r="C64" s="766" t="s">
        <v>85</v>
      </c>
      <c r="D64" s="434"/>
      <c r="E64" s="767">
        <v>3.5</v>
      </c>
      <c r="F64" s="437">
        <f t="shared" si="0"/>
        <v>5.0820000000000007</v>
      </c>
      <c r="G64" s="436">
        <f t="shared" si="1"/>
        <v>7.8540000000000001</v>
      </c>
      <c r="H64" s="57"/>
      <c r="I64" s="443" t="s">
        <v>124</v>
      </c>
      <c r="J64" s="443"/>
      <c r="K64" s="443"/>
      <c r="L64" s="69"/>
      <c r="M64" s="70"/>
      <c r="N64" s="71"/>
      <c r="O64" s="72"/>
      <c r="P64" s="73"/>
      <c r="Q64" s="74"/>
      <c r="R64" s="765"/>
    </row>
    <row r="65" spans="1:18" ht="25">
      <c r="A65" s="433" t="s">
        <v>32</v>
      </c>
      <c r="B65" s="762" t="s">
        <v>1871</v>
      </c>
      <c r="C65" s="766" t="s">
        <v>101</v>
      </c>
      <c r="D65" s="434"/>
      <c r="E65" s="767">
        <v>3.75</v>
      </c>
      <c r="F65" s="437">
        <f t="shared" si="0"/>
        <v>5.4450000000000003</v>
      </c>
      <c r="G65" s="436">
        <f t="shared" si="1"/>
        <v>8.4150000000000009</v>
      </c>
      <c r="H65" s="57"/>
      <c r="I65" s="443" t="s">
        <v>124</v>
      </c>
      <c r="J65" s="443"/>
      <c r="K65" s="443"/>
      <c r="L65" s="69"/>
      <c r="M65" s="70"/>
      <c r="N65" s="71"/>
      <c r="O65" s="72"/>
      <c r="P65" s="73"/>
      <c r="Q65" s="74"/>
      <c r="R65" s="765"/>
    </row>
    <row r="66" spans="1:18" ht="25">
      <c r="A66" s="433" t="s">
        <v>32</v>
      </c>
      <c r="B66" s="762" t="s">
        <v>1872</v>
      </c>
      <c r="C66" s="766" t="s">
        <v>97</v>
      </c>
      <c r="D66" s="434"/>
      <c r="E66" s="767">
        <v>2.75</v>
      </c>
      <c r="F66" s="437">
        <f t="shared" si="0"/>
        <v>3.9930000000000008</v>
      </c>
      <c r="G66" s="436">
        <f t="shared" si="1"/>
        <v>6.1710000000000003</v>
      </c>
      <c r="H66" s="57"/>
      <c r="I66" s="443" t="s">
        <v>124</v>
      </c>
      <c r="J66" s="443"/>
      <c r="K66" s="443"/>
      <c r="L66" s="69"/>
      <c r="M66" s="70"/>
      <c r="N66" s="71"/>
      <c r="O66" s="72"/>
      <c r="P66" s="73"/>
      <c r="Q66" s="74"/>
      <c r="R66" s="765"/>
    </row>
    <row r="67" spans="1:18" ht="25">
      <c r="A67" s="433" t="s">
        <v>32</v>
      </c>
      <c r="B67" s="762" t="s">
        <v>1873</v>
      </c>
      <c r="C67" s="766" t="s">
        <v>97</v>
      </c>
      <c r="D67" s="434"/>
      <c r="E67" s="767">
        <v>2.75</v>
      </c>
      <c r="F67" s="437">
        <f t="shared" si="0"/>
        <v>3.9930000000000008</v>
      </c>
      <c r="G67" s="436">
        <f t="shared" si="1"/>
        <v>6.1710000000000003</v>
      </c>
      <c r="H67" s="57"/>
      <c r="I67" s="443" t="s">
        <v>124</v>
      </c>
      <c r="J67" s="443"/>
      <c r="K67" s="443"/>
      <c r="L67" s="69"/>
      <c r="M67" s="70"/>
      <c r="N67" s="71"/>
      <c r="O67" s="72"/>
      <c r="P67" s="73"/>
      <c r="Q67" s="74"/>
      <c r="R67" s="765"/>
    </row>
    <row r="68" spans="1:18" ht="16">
      <c r="A68" s="433" t="s">
        <v>32</v>
      </c>
      <c r="B68" s="762" t="s">
        <v>1874</v>
      </c>
      <c r="C68" s="766" t="s">
        <v>117</v>
      </c>
      <c r="D68" s="434"/>
      <c r="E68" s="767">
        <v>2.63</v>
      </c>
      <c r="F68" s="437">
        <f t="shared" si="0"/>
        <v>3.8187600000000002</v>
      </c>
      <c r="G68" s="436">
        <f t="shared" si="1"/>
        <v>5.9017200000000001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6">
      <c r="A69" s="433" t="s">
        <v>32</v>
      </c>
      <c r="B69" s="762" t="s">
        <v>1875</v>
      </c>
      <c r="C69" s="766" t="s">
        <v>97</v>
      </c>
      <c r="D69" s="434"/>
      <c r="E69" s="767">
        <v>3.75</v>
      </c>
      <c r="F69" s="437">
        <f t="shared" si="0"/>
        <v>5.4450000000000003</v>
      </c>
      <c r="G69" s="436">
        <f t="shared" si="1"/>
        <v>8.4150000000000009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6">
      <c r="A70" s="433" t="s">
        <v>32</v>
      </c>
      <c r="B70" s="762" t="s">
        <v>1876</v>
      </c>
      <c r="C70" s="766" t="s">
        <v>117</v>
      </c>
      <c r="D70" s="434"/>
      <c r="E70" s="767">
        <v>2.2999999999999998</v>
      </c>
      <c r="F70" s="437">
        <f t="shared" si="0"/>
        <v>3.3395999999999999</v>
      </c>
      <c r="G70" s="436">
        <f t="shared" si="1"/>
        <v>5.1611999999999991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6">
      <c r="A71" s="433" t="s">
        <v>32</v>
      </c>
      <c r="B71" s="762" t="s">
        <v>1877</v>
      </c>
      <c r="C71" s="766" t="s">
        <v>117</v>
      </c>
      <c r="D71" s="434"/>
      <c r="E71" s="767">
        <v>2.35</v>
      </c>
      <c r="F71" s="437">
        <f t="shared" si="0"/>
        <v>3.4122000000000008</v>
      </c>
      <c r="G71" s="436">
        <f t="shared" si="1"/>
        <v>5.2734000000000005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6">
      <c r="A72" s="433" t="s">
        <v>32</v>
      </c>
      <c r="B72" s="762" t="s">
        <v>1855</v>
      </c>
      <c r="C72" s="766" t="s">
        <v>117</v>
      </c>
      <c r="D72" s="434"/>
      <c r="E72" s="767">
        <v>2.38</v>
      </c>
      <c r="F72" s="437">
        <f t="shared" si="0"/>
        <v>3.4557600000000002</v>
      </c>
      <c r="G72" s="436">
        <f t="shared" si="1"/>
        <v>5.3407200000000001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6">
      <c r="A73" s="433" t="s">
        <v>32</v>
      </c>
      <c r="B73" s="762" t="s">
        <v>1872</v>
      </c>
      <c r="C73" s="766" t="s">
        <v>117</v>
      </c>
      <c r="D73" s="434"/>
      <c r="E73" s="767">
        <v>2.39</v>
      </c>
      <c r="F73" s="437">
        <f t="shared" si="0"/>
        <v>3.4702800000000007</v>
      </c>
      <c r="G73" s="436">
        <f t="shared" si="1"/>
        <v>5.3631600000000006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6">
      <c r="A74" s="433" t="s">
        <v>32</v>
      </c>
      <c r="B74" s="762" t="s">
        <v>1878</v>
      </c>
      <c r="C74" s="766" t="s">
        <v>117</v>
      </c>
      <c r="D74" s="434"/>
      <c r="E74" s="767">
        <v>3.1</v>
      </c>
      <c r="F74" s="437">
        <f t="shared" si="0"/>
        <v>4.5012000000000008</v>
      </c>
      <c r="G74" s="436">
        <f t="shared" si="1"/>
        <v>6.9564000000000004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6">
      <c r="A75" s="433" t="s">
        <v>32</v>
      </c>
      <c r="B75" s="762" t="s">
        <v>1859</v>
      </c>
      <c r="C75" s="766" t="s">
        <v>117</v>
      </c>
      <c r="D75" s="434"/>
      <c r="E75" s="767">
        <v>3.97</v>
      </c>
      <c r="F75" s="437">
        <f t="shared" si="0"/>
        <v>5.7644400000000013</v>
      </c>
      <c r="G75" s="436">
        <f t="shared" si="1"/>
        <v>8.9086800000000022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6">
      <c r="A76" s="433" t="s">
        <v>32</v>
      </c>
      <c r="B76" s="762" t="s">
        <v>1860</v>
      </c>
      <c r="C76" s="766" t="s">
        <v>117</v>
      </c>
      <c r="D76" s="434"/>
      <c r="E76" s="767">
        <v>2.67</v>
      </c>
      <c r="F76" s="437">
        <f t="shared" si="0"/>
        <v>3.876840000000001</v>
      </c>
      <c r="G76" s="436">
        <f t="shared" si="1"/>
        <v>5.9914800000000001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6">
      <c r="A77" s="433" t="s">
        <v>32</v>
      </c>
      <c r="B77" s="762" t="s">
        <v>1873</v>
      </c>
      <c r="C77" s="766" t="s">
        <v>117</v>
      </c>
      <c r="D77" s="434"/>
      <c r="E77" s="767">
        <v>2.34</v>
      </c>
      <c r="F77" s="437">
        <f t="shared" si="0"/>
        <v>3.3976799999999998</v>
      </c>
      <c r="G77" s="436">
        <f t="shared" si="1"/>
        <v>5.2509599999999992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outlinePr summaryBelow="0" summaryRight="0"/>
  </sheetPr>
  <dimension ref="A1:Q135"/>
  <sheetViews>
    <sheetView workbookViewId="0"/>
  </sheetViews>
  <sheetFormatPr baseColWidth="10" defaultColWidth="12.6640625" defaultRowHeight="15.75" customHeight="1"/>
  <cols>
    <col min="1" max="1" width="51.1640625" customWidth="1"/>
    <col min="2" max="2" width="52" customWidth="1"/>
    <col min="5" max="5" width="21.33203125" hidden="1" customWidth="1"/>
    <col min="6" max="6" width="38.83203125" hidden="1" customWidth="1"/>
    <col min="7" max="7" width="31.1640625" customWidth="1"/>
    <col min="8" max="11" width="12.6640625" hidden="1"/>
    <col min="12" max="12" width="21.6640625" hidden="1" customWidth="1"/>
    <col min="13" max="13" width="25.1640625" hidden="1" customWidth="1"/>
    <col min="14" max="14" width="17.6640625" hidden="1" customWidth="1"/>
    <col min="15" max="15" width="18.6640625" hidden="1" customWidth="1"/>
    <col min="16" max="17" width="12.6640625" hidden="1"/>
  </cols>
  <sheetData>
    <row r="1" spans="1:17" ht="15.75" customHeight="1">
      <c r="A1" s="134"/>
      <c r="B1" s="135"/>
      <c r="C1" s="2"/>
      <c r="D1" s="136"/>
      <c r="E1" s="137"/>
      <c r="F1" s="138"/>
      <c r="G1" s="139"/>
      <c r="H1" s="13"/>
      <c r="I1" s="7"/>
      <c r="J1" s="8"/>
      <c r="K1" s="8"/>
      <c r="L1" s="10"/>
      <c r="M1" s="10"/>
      <c r="N1" s="10"/>
      <c r="O1" s="10"/>
      <c r="P1" s="10"/>
      <c r="Q1" s="10"/>
    </row>
    <row r="2" spans="1:17" ht="15.75" customHeight="1">
      <c r="A2" s="134"/>
      <c r="B2" s="135"/>
      <c r="C2" s="2"/>
      <c r="D2" s="136"/>
      <c r="E2" s="137"/>
      <c r="F2" s="138"/>
      <c r="G2" s="139"/>
      <c r="H2" s="13"/>
      <c r="I2" s="7"/>
      <c r="J2" s="8"/>
      <c r="K2" s="8"/>
      <c r="L2" s="10"/>
      <c r="M2" s="10"/>
      <c r="N2" s="10"/>
      <c r="O2" s="10"/>
      <c r="P2" s="10"/>
      <c r="Q2" s="10"/>
    </row>
    <row r="3" spans="1:17" ht="15.75" customHeight="1">
      <c r="A3" s="134"/>
      <c r="B3" s="135"/>
      <c r="C3" s="2"/>
      <c r="D3" s="136"/>
      <c r="E3" s="137"/>
      <c r="F3" s="138"/>
      <c r="G3" s="139"/>
      <c r="H3" s="13"/>
      <c r="I3" s="7"/>
      <c r="J3" s="8"/>
      <c r="K3" s="8"/>
      <c r="L3" s="10"/>
      <c r="M3" s="10"/>
      <c r="N3" s="10"/>
      <c r="O3" s="10"/>
      <c r="P3" s="10"/>
      <c r="Q3" s="10"/>
    </row>
    <row r="4" spans="1:17" ht="15.75" customHeight="1">
      <c r="A4" s="134"/>
      <c r="B4" s="135"/>
      <c r="C4" s="2"/>
      <c r="D4" s="136"/>
      <c r="E4" s="137"/>
      <c r="F4" s="138"/>
      <c r="G4" s="139"/>
      <c r="H4" s="13"/>
      <c r="I4" s="7"/>
      <c r="J4" s="8"/>
      <c r="K4" s="8"/>
      <c r="L4" s="10"/>
      <c r="M4" s="10"/>
      <c r="N4" s="10"/>
      <c r="O4" s="10"/>
      <c r="P4" s="10"/>
      <c r="Q4" s="10"/>
    </row>
    <row r="5" spans="1:17" ht="15.75" customHeight="1">
      <c r="A5" s="134"/>
      <c r="B5" s="135"/>
      <c r="C5" s="2"/>
      <c r="D5" s="136"/>
      <c r="E5" s="137"/>
      <c r="F5" s="138"/>
      <c r="G5" s="139"/>
      <c r="H5" s="13"/>
      <c r="I5" s="7"/>
      <c r="J5" s="8"/>
      <c r="K5" s="8"/>
      <c r="L5" s="10"/>
      <c r="M5" s="10"/>
      <c r="N5" s="10"/>
      <c r="O5" s="10"/>
      <c r="P5" s="10"/>
      <c r="Q5" s="10"/>
    </row>
    <row r="6" spans="1:17" ht="15.75" customHeight="1">
      <c r="A6" s="134"/>
      <c r="B6" s="135"/>
      <c r="C6" s="2"/>
      <c r="D6" s="136"/>
      <c r="E6" s="137"/>
      <c r="F6" s="138"/>
      <c r="G6" s="139"/>
      <c r="H6" s="13"/>
      <c r="I6" s="7"/>
      <c r="J6" s="8"/>
      <c r="K6" s="8"/>
      <c r="L6" s="10"/>
      <c r="M6" s="10"/>
      <c r="N6" s="10"/>
      <c r="O6" s="10"/>
      <c r="P6" s="10"/>
      <c r="Q6" s="10"/>
    </row>
    <row r="7" spans="1:17" ht="15.75" customHeight="1">
      <c r="A7" s="134"/>
      <c r="B7" s="135"/>
      <c r="C7" s="2"/>
      <c r="D7" s="136"/>
      <c r="E7" s="137"/>
      <c r="F7" s="138"/>
      <c r="G7" s="139"/>
      <c r="H7" s="13"/>
      <c r="I7" s="7"/>
      <c r="J7" s="8"/>
      <c r="K7" s="8"/>
      <c r="L7" s="10"/>
      <c r="M7" s="10"/>
      <c r="N7" s="10"/>
      <c r="O7" s="10"/>
      <c r="P7" s="10"/>
      <c r="Q7" s="10"/>
    </row>
    <row r="8" spans="1:17" ht="15.75" customHeight="1">
      <c r="A8" s="134"/>
      <c r="B8" s="135"/>
      <c r="C8" s="2"/>
      <c r="D8" s="136"/>
      <c r="E8" s="137"/>
      <c r="F8" s="138"/>
      <c r="G8" s="139"/>
      <c r="H8" s="13"/>
      <c r="I8" s="7"/>
      <c r="J8" s="8"/>
      <c r="K8" s="8"/>
      <c r="L8" s="10"/>
      <c r="M8" s="10"/>
      <c r="N8" s="10"/>
      <c r="O8" s="10"/>
      <c r="P8" s="10"/>
      <c r="Q8" s="10"/>
    </row>
    <row r="9" spans="1:17" ht="15.75" customHeight="1">
      <c r="A9" s="134"/>
      <c r="B9" s="135"/>
      <c r="C9" s="2"/>
      <c r="D9" s="136"/>
      <c r="E9" s="137"/>
      <c r="F9" s="138"/>
      <c r="G9" s="139"/>
      <c r="H9" s="13"/>
      <c r="I9" s="7"/>
      <c r="J9" s="8"/>
      <c r="K9" s="8"/>
      <c r="L9" s="10"/>
      <c r="M9" s="10"/>
      <c r="N9" s="10"/>
      <c r="O9" s="10"/>
      <c r="P9" s="10"/>
      <c r="Q9" s="10"/>
    </row>
    <row r="10" spans="1:17" ht="15.75" customHeight="1">
      <c r="A10" s="134"/>
      <c r="B10" s="135"/>
      <c r="C10" s="2"/>
      <c r="D10" s="136"/>
      <c r="E10" s="137"/>
      <c r="F10" s="138"/>
      <c r="G10" s="139"/>
      <c r="H10" s="13"/>
      <c r="I10" s="7"/>
      <c r="J10" s="8"/>
      <c r="K10" s="8"/>
      <c r="L10" s="10"/>
      <c r="M10" s="10"/>
      <c r="N10" s="10"/>
      <c r="O10" s="10"/>
      <c r="P10" s="10"/>
      <c r="Q10" s="10"/>
    </row>
    <row r="11" spans="1:17" ht="15.75" customHeight="1">
      <c r="A11" s="134"/>
      <c r="B11" s="135"/>
      <c r="C11" s="140" t="s">
        <v>179</v>
      </c>
      <c r="D11" s="141"/>
      <c r="E11" s="137"/>
      <c r="F11" s="138"/>
      <c r="G11" s="139"/>
      <c r="H11" s="13"/>
      <c r="I11" s="7"/>
      <c r="J11" s="8"/>
      <c r="K11" s="8"/>
      <c r="L11" s="10"/>
      <c r="M11" s="10"/>
      <c r="N11" s="10"/>
      <c r="O11" s="10"/>
      <c r="P11" s="10"/>
      <c r="Q11" s="10"/>
    </row>
    <row r="12" spans="1:17" ht="15.75" customHeight="1">
      <c r="A12" s="134"/>
      <c r="B12" s="135"/>
      <c r="C12" s="2"/>
      <c r="D12" s="136"/>
      <c r="E12" s="137"/>
      <c r="F12" s="138"/>
      <c r="G12" s="139"/>
      <c r="H12" s="13"/>
      <c r="I12" s="7"/>
      <c r="J12" s="8"/>
      <c r="K12" s="8"/>
      <c r="L12" s="10"/>
      <c r="M12" s="10"/>
      <c r="N12" s="10"/>
      <c r="O12" s="10"/>
      <c r="P12" s="10"/>
      <c r="Q12" s="10"/>
    </row>
    <row r="13" spans="1:17" ht="15.75" customHeight="1">
      <c r="A13" s="134"/>
      <c r="B13" s="135"/>
      <c r="C13" s="2"/>
      <c r="D13" s="136"/>
      <c r="E13" s="137"/>
      <c r="F13" s="138"/>
      <c r="G13" s="139"/>
      <c r="H13" s="13"/>
      <c r="I13" s="7"/>
      <c r="J13" s="8"/>
      <c r="K13" s="8"/>
      <c r="L13" s="10"/>
      <c r="M13" s="10"/>
      <c r="N13" s="10"/>
      <c r="O13" s="10"/>
      <c r="P13" s="10"/>
      <c r="Q13" s="10"/>
    </row>
    <row r="14" spans="1:17" ht="15.75" customHeight="1">
      <c r="A14" s="134"/>
      <c r="B14" s="135"/>
      <c r="C14" s="2"/>
      <c r="D14" s="136"/>
      <c r="E14" s="137"/>
      <c r="F14" s="142" t="s">
        <v>180</v>
      </c>
      <c r="G14" s="139"/>
      <c r="H14" s="105"/>
      <c r="I14" s="7"/>
      <c r="J14" s="8"/>
      <c r="K14" s="143"/>
      <c r="L14" s="10"/>
      <c r="M14" s="10"/>
      <c r="N14" s="10"/>
      <c r="O14" s="10"/>
      <c r="P14" s="10"/>
      <c r="Q14" s="10"/>
    </row>
    <row r="15" spans="1:17" ht="15.75" customHeight="1">
      <c r="A15" s="134"/>
      <c r="B15" s="135"/>
      <c r="C15" s="2"/>
      <c r="D15" s="136"/>
      <c r="E15" s="137"/>
      <c r="F15" s="138"/>
      <c r="G15" s="139"/>
      <c r="H15" s="13"/>
      <c r="I15" s="7"/>
      <c r="J15" s="8"/>
      <c r="K15" s="8"/>
      <c r="L15" s="10"/>
      <c r="M15" s="10"/>
      <c r="N15" s="10"/>
      <c r="O15" s="10"/>
      <c r="P15" s="10"/>
      <c r="Q15" s="10"/>
    </row>
    <row r="16" spans="1:17" ht="15.75" customHeight="1">
      <c r="A16" s="134"/>
      <c r="B16" s="135"/>
      <c r="C16" s="2"/>
      <c r="D16" s="136"/>
      <c r="E16" s="137"/>
      <c r="F16" s="138"/>
      <c r="G16" s="139"/>
      <c r="H16" s="13"/>
      <c r="I16" s="7"/>
      <c r="J16" s="8"/>
      <c r="K16" s="8"/>
      <c r="L16" s="10"/>
      <c r="M16" s="10"/>
      <c r="N16" s="10"/>
      <c r="O16" s="10"/>
      <c r="P16" s="10"/>
      <c r="Q16" s="10"/>
    </row>
    <row r="17" spans="1:17" ht="15.75" customHeight="1">
      <c r="A17" s="134"/>
      <c r="B17" s="135"/>
      <c r="C17" s="2"/>
      <c r="D17" s="136"/>
      <c r="E17" s="137"/>
      <c r="F17" s="138"/>
      <c r="G17" s="139"/>
      <c r="H17" s="13"/>
      <c r="I17" s="7"/>
      <c r="J17" s="8"/>
      <c r="K17" s="8"/>
      <c r="L17" s="10"/>
      <c r="M17" s="10"/>
      <c r="N17" s="10"/>
      <c r="O17" s="10"/>
      <c r="P17" s="10"/>
      <c r="Q17" s="10"/>
    </row>
    <row r="18" spans="1:17" ht="15.75" customHeight="1">
      <c r="A18" s="134"/>
      <c r="B18" s="135"/>
      <c r="C18" s="2"/>
      <c r="D18" s="136"/>
      <c r="E18" s="137"/>
      <c r="F18" s="138"/>
      <c r="G18" s="139"/>
      <c r="H18" s="13"/>
      <c r="I18" s="7"/>
      <c r="J18" s="8"/>
      <c r="K18" s="8"/>
      <c r="L18" s="10"/>
      <c r="M18" s="10"/>
      <c r="N18" s="10"/>
      <c r="O18" s="10"/>
      <c r="P18" s="10"/>
      <c r="Q18" s="10"/>
    </row>
    <row r="19" spans="1:17" ht="15.75" customHeight="1">
      <c r="A19" s="134"/>
      <c r="B19" s="135"/>
      <c r="C19" s="2"/>
      <c r="D19" s="136"/>
      <c r="E19" s="137"/>
      <c r="F19" s="138"/>
      <c r="G19" s="139"/>
      <c r="H19" s="13"/>
      <c r="I19" s="7"/>
      <c r="J19" s="8"/>
      <c r="K19" s="8"/>
      <c r="L19" s="10"/>
      <c r="M19" s="10"/>
      <c r="N19" s="10"/>
      <c r="O19" s="10"/>
      <c r="P19" s="10"/>
      <c r="Q19" s="10"/>
    </row>
    <row r="20" spans="1:17" ht="15.75" customHeight="1">
      <c r="A20" s="134"/>
      <c r="B20" s="135"/>
      <c r="C20" s="2"/>
      <c r="D20" s="136"/>
      <c r="E20" s="137"/>
      <c r="F20" s="138"/>
      <c r="G20" s="139"/>
      <c r="H20" s="13"/>
      <c r="I20" s="7"/>
      <c r="J20" s="8"/>
      <c r="K20" s="8"/>
      <c r="L20" s="10"/>
      <c r="M20" s="10"/>
      <c r="N20" s="10"/>
      <c r="O20" s="10"/>
      <c r="P20" s="10"/>
      <c r="Q20" s="10"/>
    </row>
    <row r="21" spans="1:17" ht="15.75" customHeight="1">
      <c r="A21" s="134"/>
      <c r="B21" s="135"/>
      <c r="C21" s="2"/>
      <c r="D21" s="136"/>
      <c r="E21" s="137"/>
      <c r="F21" s="138"/>
      <c r="G21" s="139"/>
      <c r="H21" s="13"/>
      <c r="I21" s="7"/>
      <c r="J21" s="8"/>
      <c r="K21" s="8"/>
      <c r="L21" s="10"/>
      <c r="M21" s="10"/>
      <c r="N21" s="10"/>
      <c r="O21" s="10"/>
      <c r="P21" s="10"/>
      <c r="Q21" s="10"/>
    </row>
    <row r="22" spans="1:17" ht="15.75" customHeight="1">
      <c r="A22" s="134"/>
      <c r="B22" s="135"/>
      <c r="C22" s="2"/>
      <c r="D22" s="136"/>
      <c r="E22" s="137"/>
      <c r="F22" s="138"/>
      <c r="G22" s="139"/>
      <c r="H22" s="13"/>
      <c r="I22" s="7"/>
      <c r="J22" s="8"/>
      <c r="K22" s="8"/>
      <c r="L22" s="10"/>
      <c r="M22" s="10"/>
      <c r="N22" s="10"/>
      <c r="O22" s="10"/>
      <c r="P22" s="10"/>
      <c r="Q22" s="10"/>
    </row>
    <row r="23" spans="1:17" ht="15.75" customHeight="1">
      <c r="A23" s="134"/>
      <c r="B23" s="135"/>
      <c r="C23" s="2"/>
      <c r="D23" s="136"/>
      <c r="E23" s="137"/>
      <c r="F23" s="138"/>
      <c r="G23" s="139"/>
      <c r="H23" s="13"/>
      <c r="I23" s="7"/>
      <c r="J23" s="8"/>
      <c r="K23" s="8"/>
      <c r="L23" s="10"/>
      <c r="M23" s="10"/>
      <c r="N23" s="10"/>
      <c r="O23" s="10"/>
      <c r="P23" s="10"/>
      <c r="Q23" s="10"/>
    </row>
    <row r="24" spans="1:17" ht="15.75" customHeight="1">
      <c r="A24" s="134"/>
      <c r="B24" s="135"/>
      <c r="C24" s="2"/>
      <c r="D24" s="136"/>
      <c r="E24" s="137"/>
      <c r="F24" s="138"/>
      <c r="G24" s="139"/>
      <c r="H24" s="13"/>
      <c r="I24" s="7"/>
      <c r="J24" s="8"/>
      <c r="K24" s="8"/>
      <c r="L24" s="10"/>
      <c r="M24" s="10"/>
      <c r="N24" s="10"/>
      <c r="O24" s="10"/>
      <c r="P24" s="10"/>
      <c r="Q24" s="10"/>
    </row>
    <row r="25" spans="1:17" ht="15.75" customHeight="1">
      <c r="A25" s="134"/>
      <c r="B25" s="135"/>
      <c r="C25" s="2"/>
      <c r="D25" s="136"/>
      <c r="E25" s="137"/>
      <c r="F25" s="138"/>
      <c r="G25" s="139"/>
      <c r="H25" s="13"/>
      <c r="I25" s="7"/>
      <c r="J25" s="8"/>
      <c r="K25" s="8"/>
      <c r="L25" s="10"/>
      <c r="M25" s="10"/>
      <c r="N25" s="10"/>
      <c r="O25" s="10"/>
      <c r="P25" s="10"/>
      <c r="Q25" s="10"/>
    </row>
    <row r="26" spans="1:17" ht="15.75" customHeight="1">
      <c r="A26" s="134"/>
      <c r="B26" s="135"/>
      <c r="C26" s="2"/>
      <c r="D26" s="136"/>
      <c r="E26" s="137"/>
      <c r="F26" s="138"/>
      <c r="G26" s="139"/>
      <c r="H26" s="13"/>
      <c r="I26" s="7"/>
      <c r="J26" s="8"/>
      <c r="K26" s="8"/>
      <c r="L26" s="10"/>
      <c r="M26" s="10"/>
      <c r="N26" s="10"/>
      <c r="O26" s="10"/>
      <c r="P26" s="10"/>
      <c r="Q26" s="10"/>
    </row>
    <row r="27" spans="1:17" ht="15.75" customHeight="1">
      <c r="A27" s="134"/>
      <c r="B27" s="135"/>
      <c r="C27" s="2"/>
      <c r="D27" s="136"/>
      <c r="E27" s="137"/>
      <c r="F27" s="138"/>
      <c r="G27" s="139"/>
      <c r="H27" s="13"/>
      <c r="I27" s="7"/>
      <c r="J27" s="8"/>
      <c r="K27" s="8"/>
      <c r="L27" s="10"/>
      <c r="M27" s="10"/>
      <c r="N27" s="10"/>
      <c r="O27" s="10"/>
      <c r="P27" s="10"/>
      <c r="Q27" s="10"/>
    </row>
    <row r="28" spans="1:17">
      <c r="A28" s="53" t="s">
        <v>38</v>
      </c>
      <c r="B28" s="53" t="s">
        <v>39</v>
      </c>
      <c r="C28" s="16" t="s">
        <v>181</v>
      </c>
      <c r="D28" s="144" t="s">
        <v>41</v>
      </c>
      <c r="E28" s="145" t="s">
        <v>182</v>
      </c>
      <c r="F28" s="55" t="s">
        <v>43</v>
      </c>
      <c r="G28" s="146" t="s">
        <v>44</v>
      </c>
      <c r="H28" s="147"/>
      <c r="I28" s="52" t="s">
        <v>183</v>
      </c>
      <c r="J28" s="148" t="s">
        <v>47</v>
      </c>
      <c r="K28" s="149"/>
      <c r="L28" s="148" t="s">
        <v>48</v>
      </c>
      <c r="M28" s="148" t="s">
        <v>49</v>
      </c>
      <c r="N28" s="148" t="s">
        <v>50</v>
      </c>
      <c r="O28" s="148" t="s">
        <v>51</v>
      </c>
      <c r="P28" s="148" t="s">
        <v>52</v>
      </c>
      <c r="Q28" s="148" t="s">
        <v>53</v>
      </c>
    </row>
    <row r="29" spans="1:17" ht="15.75" customHeight="1">
      <c r="A29" s="150" t="s">
        <v>170</v>
      </c>
      <c r="B29" s="151" t="s">
        <v>176</v>
      </c>
      <c r="C29" s="152"/>
      <c r="D29" s="121" t="s">
        <v>111</v>
      </c>
      <c r="E29" s="153">
        <v>35</v>
      </c>
      <c r="F29" s="154">
        <f t="shared" ref="F29:F134" si="0">E29*1.1*1.2*1.1</f>
        <v>50.82</v>
      </c>
      <c r="G29" s="124">
        <f t="shared" ref="G29:G134" si="1">E29*1.1*1.2*1.7</f>
        <v>78.539999999999992</v>
      </c>
      <c r="H29" s="155"/>
      <c r="I29" s="156" t="s">
        <v>141</v>
      </c>
      <c r="J29" s="127"/>
      <c r="K29" s="10"/>
      <c r="L29" s="128"/>
      <c r="M29" s="129"/>
      <c r="N29" s="130"/>
      <c r="O29" s="127"/>
      <c r="P29" s="131"/>
      <c r="Q29" s="132"/>
    </row>
    <row r="30" spans="1:17" ht="15.75" customHeight="1">
      <c r="A30" s="150" t="s">
        <v>170</v>
      </c>
      <c r="B30" s="151" t="s">
        <v>176</v>
      </c>
      <c r="C30" s="152"/>
      <c r="D30" s="121" t="s">
        <v>184</v>
      </c>
      <c r="E30" s="153">
        <v>39.950000000000003</v>
      </c>
      <c r="F30" s="154">
        <f t="shared" si="0"/>
        <v>58.007400000000011</v>
      </c>
      <c r="G30" s="124">
        <f t="shared" si="1"/>
        <v>89.647800000000018</v>
      </c>
      <c r="H30" s="155"/>
      <c r="I30" s="156" t="s">
        <v>141</v>
      </c>
      <c r="J30" s="127"/>
      <c r="K30" s="10"/>
      <c r="L30" s="128"/>
      <c r="M30" s="129"/>
      <c r="N30" s="130"/>
      <c r="O30" s="127"/>
      <c r="P30" s="131"/>
      <c r="Q30" s="132"/>
    </row>
    <row r="31" spans="1:17" ht="15.75" customHeight="1">
      <c r="A31" s="150" t="s">
        <v>170</v>
      </c>
      <c r="B31" s="151" t="s">
        <v>176</v>
      </c>
      <c r="C31" s="152"/>
      <c r="D31" s="121" t="s">
        <v>169</v>
      </c>
      <c r="E31" s="153">
        <v>45</v>
      </c>
      <c r="F31" s="154">
        <f t="shared" si="0"/>
        <v>65.340000000000018</v>
      </c>
      <c r="G31" s="124">
        <f t="shared" si="1"/>
        <v>100.98</v>
      </c>
      <c r="H31" s="155"/>
      <c r="I31" s="156" t="s">
        <v>141</v>
      </c>
      <c r="J31" s="127"/>
      <c r="K31" s="10"/>
      <c r="L31" s="128"/>
      <c r="M31" s="129"/>
      <c r="N31" s="130"/>
      <c r="O31" s="127"/>
      <c r="P31" s="131"/>
      <c r="Q31" s="132"/>
    </row>
    <row r="32" spans="1:17" ht="15.75" customHeight="1">
      <c r="A32" s="150" t="s">
        <v>170</v>
      </c>
      <c r="B32" s="151" t="s">
        <v>177</v>
      </c>
      <c r="C32" s="152"/>
      <c r="D32" s="121" t="s">
        <v>178</v>
      </c>
      <c r="E32" s="153">
        <v>2.5</v>
      </c>
      <c r="F32" s="154">
        <f t="shared" si="0"/>
        <v>3.63</v>
      </c>
      <c r="G32" s="124">
        <f t="shared" si="1"/>
        <v>5.6099999999999994</v>
      </c>
      <c r="H32" s="155"/>
      <c r="I32" s="156" t="s">
        <v>141</v>
      </c>
      <c r="J32" s="127"/>
      <c r="K32" s="10"/>
      <c r="L32" s="128"/>
      <c r="M32" s="129"/>
      <c r="N32" s="130"/>
      <c r="O32" s="127"/>
      <c r="P32" s="131"/>
      <c r="Q32" s="132"/>
    </row>
    <row r="33" spans="1:17" ht="15.75" customHeight="1">
      <c r="A33" s="150" t="s">
        <v>170</v>
      </c>
      <c r="B33" s="151" t="s">
        <v>177</v>
      </c>
      <c r="C33" s="152"/>
      <c r="D33" s="121" t="s">
        <v>185</v>
      </c>
      <c r="E33" s="153">
        <v>2.15</v>
      </c>
      <c r="F33" s="154">
        <f t="shared" si="0"/>
        <v>3.1218000000000004</v>
      </c>
      <c r="G33" s="124">
        <f t="shared" si="1"/>
        <v>4.8246000000000002</v>
      </c>
      <c r="H33" s="155"/>
      <c r="I33" s="156" t="s">
        <v>141</v>
      </c>
      <c r="J33" s="127"/>
      <c r="K33" s="10"/>
      <c r="L33" s="128"/>
      <c r="M33" s="129"/>
      <c r="N33" s="130"/>
      <c r="O33" s="127"/>
      <c r="P33" s="131"/>
      <c r="Q33" s="132"/>
    </row>
    <row r="34" spans="1:17" ht="15.75" customHeight="1">
      <c r="A34" s="150" t="s">
        <v>170</v>
      </c>
      <c r="B34" s="157" t="s">
        <v>177</v>
      </c>
      <c r="C34" s="152"/>
      <c r="D34" s="121" t="s">
        <v>87</v>
      </c>
      <c r="E34" s="158">
        <v>1.45</v>
      </c>
      <c r="F34" s="154">
        <f t="shared" si="0"/>
        <v>2.1053999999999999</v>
      </c>
      <c r="G34" s="124">
        <f t="shared" si="1"/>
        <v>3.2537999999999996</v>
      </c>
      <c r="H34" s="155"/>
      <c r="I34" s="156" t="s">
        <v>141</v>
      </c>
      <c r="J34" s="127"/>
      <c r="K34" s="10"/>
      <c r="L34" s="128"/>
      <c r="M34" s="129"/>
      <c r="N34" s="130"/>
      <c r="O34" s="127"/>
      <c r="P34" s="131"/>
      <c r="Q34" s="132"/>
    </row>
    <row r="35" spans="1:17" ht="15.75" customHeight="1">
      <c r="A35" s="150" t="s">
        <v>170</v>
      </c>
      <c r="B35" s="151" t="s">
        <v>177</v>
      </c>
      <c r="C35" s="152"/>
      <c r="D35" s="121" t="s">
        <v>87</v>
      </c>
      <c r="E35" s="153">
        <v>2.5</v>
      </c>
      <c r="F35" s="154">
        <f t="shared" si="0"/>
        <v>3.63</v>
      </c>
      <c r="G35" s="124">
        <f t="shared" si="1"/>
        <v>5.6099999999999994</v>
      </c>
      <c r="H35" s="155"/>
      <c r="I35" s="156" t="s">
        <v>141</v>
      </c>
      <c r="J35" s="127"/>
      <c r="K35" s="10"/>
      <c r="L35" s="128"/>
      <c r="M35" s="129"/>
      <c r="N35" s="130"/>
      <c r="O35" s="127"/>
      <c r="P35" s="131"/>
      <c r="Q35" s="132"/>
    </row>
    <row r="36" spans="1:17" ht="15.75" customHeight="1">
      <c r="A36" s="150" t="s">
        <v>170</v>
      </c>
      <c r="B36" s="151" t="s">
        <v>177</v>
      </c>
      <c r="C36" s="152"/>
      <c r="D36" s="121" t="s">
        <v>97</v>
      </c>
      <c r="E36" s="153">
        <v>4.95</v>
      </c>
      <c r="F36" s="154">
        <f t="shared" si="0"/>
        <v>7.1874000000000002</v>
      </c>
      <c r="G36" s="124">
        <f t="shared" si="1"/>
        <v>11.107799999999999</v>
      </c>
      <c r="H36" s="155"/>
      <c r="I36" s="156" t="s">
        <v>141</v>
      </c>
      <c r="J36" s="127"/>
      <c r="K36" s="10"/>
      <c r="L36" s="128"/>
      <c r="M36" s="129"/>
      <c r="N36" s="130"/>
      <c r="O36" s="127"/>
      <c r="P36" s="131"/>
      <c r="Q36" s="132"/>
    </row>
    <row r="37" spans="1:17" ht="15.75" customHeight="1">
      <c r="A37" s="150" t="s">
        <v>170</v>
      </c>
      <c r="B37" s="151" t="s">
        <v>177</v>
      </c>
      <c r="C37" s="152"/>
      <c r="D37" s="121" t="s">
        <v>97</v>
      </c>
      <c r="E37" s="153">
        <v>4.2</v>
      </c>
      <c r="F37" s="154">
        <f t="shared" si="0"/>
        <v>6.0984000000000016</v>
      </c>
      <c r="G37" s="124">
        <f t="shared" si="1"/>
        <v>9.424800000000003</v>
      </c>
      <c r="H37" s="155"/>
      <c r="I37" s="156" t="s">
        <v>141</v>
      </c>
      <c r="J37" s="127"/>
      <c r="K37" s="10"/>
      <c r="L37" s="128"/>
      <c r="M37" s="129"/>
      <c r="N37" s="130"/>
      <c r="O37" s="127"/>
      <c r="P37" s="131"/>
      <c r="Q37" s="132"/>
    </row>
    <row r="38" spans="1:17" ht="15.75" customHeight="1">
      <c r="A38" s="150" t="s">
        <v>170</v>
      </c>
      <c r="B38" s="151" t="s">
        <v>186</v>
      </c>
      <c r="C38" s="152"/>
      <c r="D38" s="121" t="s">
        <v>187</v>
      </c>
      <c r="E38" s="153">
        <v>6.95</v>
      </c>
      <c r="F38" s="154">
        <f t="shared" si="0"/>
        <v>10.0914</v>
      </c>
      <c r="G38" s="124">
        <f t="shared" si="1"/>
        <v>15.595799999999999</v>
      </c>
      <c r="H38" s="155"/>
      <c r="I38" s="156" t="s">
        <v>141</v>
      </c>
      <c r="J38" s="127"/>
      <c r="K38" s="10"/>
      <c r="L38" s="128"/>
      <c r="M38" s="129"/>
      <c r="N38" s="130"/>
      <c r="O38" s="127"/>
      <c r="P38" s="131"/>
      <c r="Q38" s="132"/>
    </row>
    <row r="39" spans="1:17" ht="15.75" customHeight="1">
      <c r="A39" s="150" t="s">
        <v>170</v>
      </c>
      <c r="B39" s="151" t="s">
        <v>186</v>
      </c>
      <c r="C39" s="152"/>
      <c r="D39" s="121" t="s">
        <v>188</v>
      </c>
      <c r="E39" s="153">
        <v>8.9499999999999993</v>
      </c>
      <c r="F39" s="154">
        <f t="shared" si="0"/>
        <v>12.995400000000002</v>
      </c>
      <c r="G39" s="124">
        <f t="shared" si="1"/>
        <v>20.0838</v>
      </c>
      <c r="H39" s="155"/>
      <c r="I39" s="156" t="s">
        <v>141</v>
      </c>
      <c r="J39" s="127"/>
      <c r="K39" s="10"/>
      <c r="L39" s="128"/>
      <c r="M39" s="129"/>
      <c r="N39" s="130"/>
      <c r="O39" s="127"/>
      <c r="P39" s="131"/>
      <c r="Q39" s="132"/>
    </row>
    <row r="40" spans="1:17" ht="15.75" customHeight="1">
      <c r="A40" s="150" t="s">
        <v>170</v>
      </c>
      <c r="B40" s="151" t="s">
        <v>189</v>
      </c>
      <c r="C40" s="152"/>
      <c r="D40" s="121" t="s">
        <v>119</v>
      </c>
      <c r="E40" s="153">
        <v>11.95</v>
      </c>
      <c r="F40" s="154">
        <f t="shared" si="0"/>
        <v>17.351400000000002</v>
      </c>
      <c r="G40" s="124">
        <f t="shared" si="1"/>
        <v>26.815799999999999</v>
      </c>
      <c r="H40" s="155"/>
      <c r="I40" s="156" t="s">
        <v>141</v>
      </c>
      <c r="J40" s="127"/>
      <c r="K40" s="10"/>
      <c r="L40" s="128"/>
      <c r="M40" s="129"/>
      <c r="N40" s="130"/>
      <c r="O40" s="127"/>
      <c r="P40" s="131"/>
      <c r="Q40" s="132"/>
    </row>
    <row r="41" spans="1:17" ht="15.75" customHeight="1">
      <c r="A41" s="150" t="s">
        <v>170</v>
      </c>
      <c r="B41" s="151" t="s">
        <v>190</v>
      </c>
      <c r="C41" s="152"/>
      <c r="D41" s="121" t="s">
        <v>92</v>
      </c>
      <c r="E41" s="153">
        <v>1.95</v>
      </c>
      <c r="F41" s="154">
        <f t="shared" si="0"/>
        <v>2.8313999999999999</v>
      </c>
      <c r="G41" s="124">
        <f t="shared" si="1"/>
        <v>4.3757999999999999</v>
      </c>
      <c r="H41" s="155"/>
      <c r="I41" s="156" t="s">
        <v>141</v>
      </c>
      <c r="J41" s="127"/>
      <c r="K41" s="10"/>
      <c r="L41" s="128"/>
      <c r="M41" s="129"/>
      <c r="N41" s="130"/>
      <c r="O41" s="127"/>
      <c r="P41" s="131"/>
      <c r="Q41" s="132"/>
    </row>
    <row r="42" spans="1:17" ht="15.75" customHeight="1">
      <c r="A42" s="150" t="s">
        <v>170</v>
      </c>
      <c r="B42" s="151" t="s">
        <v>190</v>
      </c>
      <c r="C42" s="152"/>
      <c r="D42" s="121" t="s">
        <v>92</v>
      </c>
      <c r="E42" s="153">
        <v>1.65</v>
      </c>
      <c r="F42" s="154">
        <f t="shared" si="0"/>
        <v>2.3957999999999999</v>
      </c>
      <c r="G42" s="124">
        <f t="shared" si="1"/>
        <v>3.7025999999999999</v>
      </c>
      <c r="H42" s="155"/>
      <c r="I42" s="156" t="s">
        <v>141</v>
      </c>
      <c r="J42" s="127"/>
      <c r="K42" s="10"/>
      <c r="L42" s="128"/>
      <c r="M42" s="129"/>
      <c r="N42" s="130"/>
      <c r="O42" s="127"/>
      <c r="P42" s="131"/>
      <c r="Q42" s="132"/>
    </row>
    <row r="43" spans="1:17" ht="15.75" customHeight="1">
      <c r="A43" s="150" t="s">
        <v>170</v>
      </c>
      <c r="B43" s="151" t="s">
        <v>190</v>
      </c>
      <c r="C43" s="152"/>
      <c r="D43" s="133" t="s">
        <v>92</v>
      </c>
      <c r="E43" s="153">
        <v>2.5</v>
      </c>
      <c r="F43" s="154">
        <f t="shared" si="0"/>
        <v>3.63</v>
      </c>
      <c r="G43" s="124">
        <f t="shared" si="1"/>
        <v>5.6099999999999994</v>
      </c>
      <c r="H43" s="155"/>
      <c r="I43" s="156" t="s">
        <v>113</v>
      </c>
      <c r="J43" s="127"/>
      <c r="K43" s="10"/>
      <c r="L43" s="128"/>
      <c r="M43" s="129"/>
      <c r="N43" s="130"/>
      <c r="O43" s="127"/>
      <c r="P43" s="131"/>
      <c r="Q43" s="132"/>
    </row>
    <row r="44" spans="1:17" ht="15.75" customHeight="1">
      <c r="A44" s="150" t="s">
        <v>170</v>
      </c>
      <c r="B44" s="151" t="s">
        <v>191</v>
      </c>
      <c r="C44" s="152"/>
      <c r="D44" s="133" t="s">
        <v>92</v>
      </c>
      <c r="E44" s="153">
        <v>7.5</v>
      </c>
      <c r="F44" s="154">
        <f t="shared" si="0"/>
        <v>10.89</v>
      </c>
      <c r="G44" s="124">
        <f t="shared" si="1"/>
        <v>16.830000000000002</v>
      </c>
      <c r="H44" s="155"/>
      <c r="I44" s="156" t="s">
        <v>113</v>
      </c>
      <c r="J44" s="127"/>
      <c r="K44" s="10"/>
      <c r="L44" s="128"/>
      <c r="M44" s="129"/>
      <c r="N44" s="130"/>
      <c r="O44" s="127"/>
      <c r="P44" s="131"/>
      <c r="Q44" s="132"/>
    </row>
    <row r="45" spans="1:17" ht="15.75" customHeight="1">
      <c r="A45" s="150" t="s">
        <v>170</v>
      </c>
      <c r="B45" s="151" t="s">
        <v>191</v>
      </c>
      <c r="C45" s="152"/>
      <c r="D45" s="133" t="s">
        <v>117</v>
      </c>
      <c r="E45" s="153">
        <v>7.95</v>
      </c>
      <c r="F45" s="154">
        <f t="shared" si="0"/>
        <v>11.543400000000002</v>
      </c>
      <c r="G45" s="124">
        <f t="shared" si="1"/>
        <v>17.839800000000004</v>
      </c>
      <c r="H45" s="155"/>
      <c r="I45" s="156" t="s">
        <v>113</v>
      </c>
      <c r="J45" s="127"/>
      <c r="K45" s="10"/>
      <c r="L45" s="128"/>
      <c r="M45" s="129"/>
      <c r="N45" s="130"/>
      <c r="O45" s="127"/>
      <c r="P45" s="131"/>
      <c r="Q45" s="132"/>
    </row>
    <row r="46" spans="1:17" ht="25">
      <c r="A46" s="150" t="s">
        <v>170</v>
      </c>
      <c r="B46" s="151" t="s">
        <v>191</v>
      </c>
      <c r="C46" s="152"/>
      <c r="D46" s="133" t="s">
        <v>85</v>
      </c>
      <c r="E46" s="153">
        <v>8.9499999999999993</v>
      </c>
      <c r="F46" s="154">
        <f t="shared" si="0"/>
        <v>12.995400000000002</v>
      </c>
      <c r="G46" s="124">
        <f t="shared" si="1"/>
        <v>20.0838</v>
      </c>
      <c r="H46" s="155"/>
      <c r="I46" s="156" t="s">
        <v>113</v>
      </c>
      <c r="J46" s="127"/>
      <c r="K46" s="10"/>
      <c r="L46" s="128"/>
      <c r="M46" s="129"/>
      <c r="N46" s="130"/>
      <c r="O46" s="127"/>
      <c r="P46" s="131"/>
      <c r="Q46" s="132"/>
    </row>
    <row r="47" spans="1:17" ht="25">
      <c r="A47" s="150" t="s">
        <v>170</v>
      </c>
      <c r="B47" s="151" t="s">
        <v>192</v>
      </c>
      <c r="C47" s="152"/>
      <c r="D47" s="133" t="s">
        <v>101</v>
      </c>
      <c r="E47" s="153">
        <v>9.9499999999999993</v>
      </c>
      <c r="F47" s="154">
        <f t="shared" si="0"/>
        <v>14.447400000000002</v>
      </c>
      <c r="G47" s="124">
        <f t="shared" si="1"/>
        <v>22.3278</v>
      </c>
      <c r="H47" s="155"/>
      <c r="I47" s="156" t="s">
        <v>113</v>
      </c>
      <c r="J47" s="127"/>
      <c r="K47" s="10"/>
      <c r="L47" s="128"/>
      <c r="M47" s="129"/>
      <c r="N47" s="130"/>
      <c r="O47" s="127"/>
      <c r="P47" s="131"/>
      <c r="Q47" s="132"/>
    </row>
    <row r="48" spans="1:17" ht="25">
      <c r="A48" s="150" t="s">
        <v>170</v>
      </c>
      <c r="B48" s="151" t="s">
        <v>193</v>
      </c>
      <c r="C48" s="152"/>
      <c r="D48" s="133" t="s">
        <v>119</v>
      </c>
      <c r="E48" s="153">
        <v>10.95</v>
      </c>
      <c r="F48" s="154">
        <f t="shared" si="0"/>
        <v>15.8994</v>
      </c>
      <c r="G48" s="124">
        <f t="shared" si="1"/>
        <v>24.571799999999996</v>
      </c>
      <c r="H48" s="155"/>
      <c r="I48" s="156" t="s">
        <v>56</v>
      </c>
      <c r="J48" s="127"/>
      <c r="K48" s="10"/>
      <c r="L48" s="128"/>
      <c r="M48" s="129"/>
      <c r="N48" s="130"/>
      <c r="O48" s="127"/>
      <c r="P48" s="131"/>
      <c r="Q48" s="132"/>
    </row>
    <row r="49" spans="1:17" ht="25">
      <c r="A49" s="150" t="s">
        <v>170</v>
      </c>
      <c r="B49" s="151" t="s">
        <v>194</v>
      </c>
      <c r="C49" s="152"/>
      <c r="D49" s="133" t="s">
        <v>85</v>
      </c>
      <c r="E49" s="153">
        <v>24.95</v>
      </c>
      <c r="F49" s="154">
        <f t="shared" si="0"/>
        <v>36.227400000000003</v>
      </c>
      <c r="G49" s="124">
        <f t="shared" si="1"/>
        <v>55.987799999999993</v>
      </c>
      <c r="H49" s="155"/>
      <c r="I49" s="156" t="s">
        <v>56</v>
      </c>
      <c r="J49" s="127"/>
      <c r="K49" s="10"/>
      <c r="L49" s="128"/>
      <c r="M49" s="129"/>
      <c r="N49" s="130"/>
      <c r="O49" s="127"/>
      <c r="P49" s="131"/>
      <c r="Q49" s="132"/>
    </row>
    <row r="50" spans="1:17" ht="25">
      <c r="A50" s="150" t="s">
        <v>170</v>
      </c>
      <c r="B50" s="151" t="s">
        <v>195</v>
      </c>
      <c r="C50" s="152"/>
      <c r="D50" s="133" t="s">
        <v>106</v>
      </c>
      <c r="E50" s="153">
        <v>19.95</v>
      </c>
      <c r="F50" s="154">
        <f t="shared" si="0"/>
        <v>28.967400000000001</v>
      </c>
      <c r="G50" s="124">
        <f t="shared" si="1"/>
        <v>44.767800000000001</v>
      </c>
      <c r="H50" s="155"/>
      <c r="I50" s="156" t="s">
        <v>56</v>
      </c>
      <c r="J50" s="127"/>
      <c r="K50" s="10"/>
      <c r="L50" s="128"/>
      <c r="M50" s="129"/>
      <c r="N50" s="130"/>
      <c r="O50" s="127"/>
      <c r="P50" s="131"/>
      <c r="Q50" s="132"/>
    </row>
    <row r="51" spans="1:17" ht="25">
      <c r="A51" s="150" t="s">
        <v>170</v>
      </c>
      <c r="B51" s="151" t="s">
        <v>195</v>
      </c>
      <c r="C51" s="152"/>
      <c r="D51" s="133" t="s">
        <v>106</v>
      </c>
      <c r="E51" s="153">
        <v>16.95</v>
      </c>
      <c r="F51" s="154">
        <f t="shared" si="0"/>
        <v>24.6114</v>
      </c>
      <c r="G51" s="124">
        <f t="shared" si="1"/>
        <v>38.035799999999995</v>
      </c>
      <c r="H51" s="155"/>
      <c r="I51" s="156" t="s">
        <v>56</v>
      </c>
      <c r="J51" s="127"/>
      <c r="K51" s="10"/>
      <c r="L51" s="128"/>
      <c r="M51" s="129"/>
      <c r="N51" s="130"/>
      <c r="O51" s="127"/>
      <c r="P51" s="131"/>
      <c r="Q51" s="132"/>
    </row>
    <row r="52" spans="1:17" ht="25">
      <c r="A52" s="150" t="s">
        <v>170</v>
      </c>
      <c r="B52" s="151" t="s">
        <v>195</v>
      </c>
      <c r="C52" s="152"/>
      <c r="D52" s="133" t="s">
        <v>111</v>
      </c>
      <c r="E52" s="153">
        <v>22.95</v>
      </c>
      <c r="F52" s="154">
        <f t="shared" si="0"/>
        <v>33.323400000000007</v>
      </c>
      <c r="G52" s="124">
        <f t="shared" si="1"/>
        <v>51.4998</v>
      </c>
      <c r="H52" s="155"/>
      <c r="I52" s="156" t="s">
        <v>56</v>
      </c>
      <c r="J52" s="127"/>
      <c r="K52" s="10"/>
      <c r="L52" s="128"/>
      <c r="M52" s="129"/>
      <c r="N52" s="130"/>
      <c r="O52" s="127"/>
      <c r="P52" s="131"/>
      <c r="Q52" s="132"/>
    </row>
    <row r="53" spans="1:17" ht="25">
      <c r="A53" s="150" t="s">
        <v>170</v>
      </c>
      <c r="B53" s="151" t="s">
        <v>196</v>
      </c>
      <c r="C53" s="152"/>
      <c r="D53" s="133" t="s">
        <v>111</v>
      </c>
      <c r="E53" s="153">
        <v>19.5</v>
      </c>
      <c r="F53" s="154">
        <f t="shared" si="0"/>
        <v>28.314000000000004</v>
      </c>
      <c r="G53" s="124">
        <f t="shared" si="1"/>
        <v>43.758000000000003</v>
      </c>
      <c r="H53" s="155"/>
      <c r="I53" s="156" t="s">
        <v>56</v>
      </c>
      <c r="J53" s="127"/>
      <c r="K53" s="10"/>
      <c r="L53" s="128"/>
      <c r="M53" s="129"/>
      <c r="N53" s="130"/>
      <c r="O53" s="127"/>
      <c r="P53" s="131"/>
      <c r="Q53" s="132"/>
    </row>
    <row r="54" spans="1:17" ht="25">
      <c r="A54" s="150" t="s">
        <v>170</v>
      </c>
      <c r="B54" s="151" t="s">
        <v>196</v>
      </c>
      <c r="C54" s="152"/>
      <c r="D54" s="133" t="s">
        <v>184</v>
      </c>
      <c r="E54" s="153">
        <v>24.95</v>
      </c>
      <c r="F54" s="154">
        <f t="shared" si="0"/>
        <v>36.227400000000003</v>
      </c>
      <c r="G54" s="124">
        <f t="shared" si="1"/>
        <v>55.987799999999993</v>
      </c>
      <c r="H54" s="155"/>
      <c r="I54" s="156" t="s">
        <v>56</v>
      </c>
      <c r="J54" s="127"/>
      <c r="K54" s="10"/>
      <c r="L54" s="128"/>
      <c r="M54" s="129"/>
      <c r="N54" s="130"/>
      <c r="O54" s="127"/>
      <c r="P54" s="131"/>
      <c r="Q54" s="132"/>
    </row>
    <row r="55" spans="1:17" ht="25">
      <c r="A55" s="150" t="s">
        <v>170</v>
      </c>
      <c r="B55" s="151" t="s">
        <v>197</v>
      </c>
      <c r="C55" s="152"/>
      <c r="D55" s="133" t="s">
        <v>111</v>
      </c>
      <c r="E55" s="153">
        <v>36.950000000000003</v>
      </c>
      <c r="F55" s="154">
        <f t="shared" si="0"/>
        <v>53.651400000000002</v>
      </c>
      <c r="G55" s="124">
        <f t="shared" si="1"/>
        <v>82.915800000000004</v>
      </c>
      <c r="H55" s="155"/>
      <c r="I55" s="156" t="s">
        <v>56</v>
      </c>
      <c r="J55" s="127"/>
      <c r="K55" s="10"/>
      <c r="L55" s="128"/>
      <c r="M55" s="129"/>
      <c r="N55" s="130"/>
      <c r="O55" s="127"/>
      <c r="P55" s="131"/>
      <c r="Q55" s="132"/>
    </row>
    <row r="56" spans="1:17" ht="25">
      <c r="A56" s="150" t="s">
        <v>170</v>
      </c>
      <c r="B56" s="151" t="s">
        <v>198</v>
      </c>
      <c r="C56" s="152"/>
      <c r="D56" s="133" t="s">
        <v>199</v>
      </c>
      <c r="E56" s="153">
        <v>45</v>
      </c>
      <c r="F56" s="154">
        <f t="shared" si="0"/>
        <v>65.340000000000018</v>
      </c>
      <c r="G56" s="124">
        <f t="shared" si="1"/>
        <v>100.98</v>
      </c>
      <c r="H56" s="155"/>
      <c r="I56" s="156" t="s">
        <v>56</v>
      </c>
      <c r="J56" s="127"/>
      <c r="K56" s="10"/>
      <c r="L56" s="128"/>
      <c r="M56" s="129"/>
      <c r="N56" s="130"/>
      <c r="O56" s="127"/>
      <c r="P56" s="131"/>
      <c r="Q56" s="132"/>
    </row>
    <row r="57" spans="1:17" ht="25">
      <c r="A57" s="150" t="s">
        <v>170</v>
      </c>
      <c r="B57" s="151" t="s">
        <v>200</v>
      </c>
      <c r="C57" s="152"/>
      <c r="D57" s="133" t="s">
        <v>185</v>
      </c>
      <c r="E57" s="153">
        <v>6.95</v>
      </c>
      <c r="F57" s="154">
        <f t="shared" si="0"/>
        <v>10.0914</v>
      </c>
      <c r="G57" s="124">
        <f t="shared" si="1"/>
        <v>15.595799999999999</v>
      </c>
      <c r="H57" s="155"/>
      <c r="I57" s="156" t="s">
        <v>56</v>
      </c>
      <c r="J57" s="127"/>
      <c r="K57" s="10"/>
      <c r="L57" s="128"/>
      <c r="M57" s="129"/>
      <c r="N57" s="130"/>
      <c r="O57" s="127"/>
      <c r="P57" s="131"/>
      <c r="Q57" s="132"/>
    </row>
    <row r="58" spans="1:17" ht="25">
      <c r="A58" s="150" t="s">
        <v>170</v>
      </c>
      <c r="B58" s="151" t="s">
        <v>201</v>
      </c>
      <c r="C58" s="152"/>
      <c r="D58" s="133" t="s">
        <v>92</v>
      </c>
      <c r="E58" s="153">
        <v>4.95</v>
      </c>
      <c r="F58" s="154">
        <f t="shared" si="0"/>
        <v>7.1874000000000002</v>
      </c>
      <c r="G58" s="124">
        <f t="shared" si="1"/>
        <v>11.107799999999999</v>
      </c>
      <c r="H58" s="155"/>
      <c r="I58" s="156" t="s">
        <v>56</v>
      </c>
      <c r="J58" s="127"/>
      <c r="K58" s="10"/>
      <c r="L58" s="128"/>
      <c r="M58" s="129"/>
      <c r="N58" s="130"/>
      <c r="O58" s="127"/>
      <c r="P58" s="131"/>
      <c r="Q58" s="132"/>
    </row>
    <row r="59" spans="1:17" ht="25">
      <c r="A59" s="150" t="s">
        <v>170</v>
      </c>
      <c r="B59" s="151" t="s">
        <v>202</v>
      </c>
      <c r="C59" s="152"/>
      <c r="D59" s="133" t="s">
        <v>117</v>
      </c>
      <c r="E59" s="153">
        <v>5.5</v>
      </c>
      <c r="F59" s="154">
        <f t="shared" si="0"/>
        <v>7.9860000000000015</v>
      </c>
      <c r="G59" s="124">
        <f t="shared" si="1"/>
        <v>12.342000000000001</v>
      </c>
      <c r="H59" s="155"/>
      <c r="I59" s="156" t="s">
        <v>56</v>
      </c>
      <c r="J59" s="127"/>
      <c r="K59" s="10"/>
      <c r="L59" s="128"/>
      <c r="M59" s="129"/>
      <c r="N59" s="130"/>
      <c r="O59" s="127"/>
      <c r="P59" s="131"/>
      <c r="Q59" s="132"/>
    </row>
    <row r="60" spans="1:17" ht="25">
      <c r="A60" s="150" t="s">
        <v>170</v>
      </c>
      <c r="B60" s="151" t="s">
        <v>202</v>
      </c>
      <c r="C60" s="152"/>
      <c r="D60" s="133" t="s">
        <v>85</v>
      </c>
      <c r="E60" s="153">
        <v>7.95</v>
      </c>
      <c r="F60" s="154">
        <f t="shared" si="0"/>
        <v>11.543400000000002</v>
      </c>
      <c r="G60" s="124">
        <f t="shared" si="1"/>
        <v>17.839800000000004</v>
      </c>
      <c r="H60" s="155"/>
      <c r="I60" s="156" t="s">
        <v>56</v>
      </c>
      <c r="J60" s="127"/>
      <c r="K60" s="10"/>
      <c r="L60" s="128"/>
      <c r="M60" s="129"/>
      <c r="N60" s="130"/>
      <c r="O60" s="127"/>
      <c r="P60" s="131"/>
      <c r="Q60" s="132"/>
    </row>
    <row r="61" spans="1:17" ht="25">
      <c r="A61" s="150" t="s">
        <v>170</v>
      </c>
      <c r="B61" s="151" t="s">
        <v>202</v>
      </c>
      <c r="C61" s="152"/>
      <c r="D61" s="133" t="s">
        <v>101</v>
      </c>
      <c r="E61" s="153">
        <v>11.95</v>
      </c>
      <c r="F61" s="154">
        <f t="shared" si="0"/>
        <v>17.351400000000002</v>
      </c>
      <c r="G61" s="124">
        <f t="shared" si="1"/>
        <v>26.815799999999999</v>
      </c>
      <c r="H61" s="155"/>
      <c r="I61" s="156" t="s">
        <v>56</v>
      </c>
      <c r="J61" s="127"/>
      <c r="K61" s="10"/>
      <c r="L61" s="128"/>
      <c r="M61" s="129"/>
      <c r="N61" s="130"/>
      <c r="O61" s="127"/>
      <c r="P61" s="131"/>
      <c r="Q61" s="132"/>
    </row>
    <row r="62" spans="1:17" ht="25">
      <c r="A62" s="150" t="s">
        <v>170</v>
      </c>
      <c r="B62" s="151" t="s">
        <v>203</v>
      </c>
      <c r="C62" s="152"/>
      <c r="D62" s="133" t="s">
        <v>92</v>
      </c>
      <c r="E62" s="153">
        <v>12.95</v>
      </c>
      <c r="F62" s="154">
        <f t="shared" si="0"/>
        <v>18.803400000000003</v>
      </c>
      <c r="G62" s="124">
        <f t="shared" si="1"/>
        <v>29.059800000000003</v>
      </c>
      <c r="H62" s="155"/>
      <c r="I62" s="156" t="s">
        <v>56</v>
      </c>
      <c r="J62" s="127"/>
      <c r="K62" s="10"/>
      <c r="L62" s="128"/>
      <c r="M62" s="129"/>
      <c r="N62" s="130"/>
      <c r="O62" s="127"/>
      <c r="P62" s="131"/>
      <c r="Q62" s="132"/>
    </row>
    <row r="63" spans="1:17" ht="25">
      <c r="A63" s="150" t="s">
        <v>170</v>
      </c>
      <c r="B63" s="151" t="s">
        <v>204</v>
      </c>
      <c r="C63" s="152"/>
      <c r="D63" s="133" t="s">
        <v>85</v>
      </c>
      <c r="E63" s="153">
        <v>14.95</v>
      </c>
      <c r="F63" s="154">
        <f t="shared" si="0"/>
        <v>21.7074</v>
      </c>
      <c r="G63" s="124">
        <f t="shared" si="1"/>
        <v>33.547799999999995</v>
      </c>
      <c r="H63" s="155"/>
      <c r="I63" s="156" t="s">
        <v>56</v>
      </c>
      <c r="J63" s="127"/>
      <c r="K63" s="10"/>
      <c r="L63" s="128"/>
      <c r="M63" s="129"/>
      <c r="N63" s="130"/>
      <c r="O63" s="127"/>
      <c r="P63" s="131"/>
      <c r="Q63" s="132"/>
    </row>
    <row r="64" spans="1:17" ht="25">
      <c r="A64" s="150" t="s">
        <v>170</v>
      </c>
      <c r="B64" s="151" t="s">
        <v>204</v>
      </c>
      <c r="C64" s="152"/>
      <c r="D64" s="133" t="s">
        <v>101</v>
      </c>
      <c r="E64" s="153">
        <v>19.95</v>
      </c>
      <c r="F64" s="154">
        <f t="shared" si="0"/>
        <v>28.967400000000001</v>
      </c>
      <c r="G64" s="124">
        <f t="shared" si="1"/>
        <v>44.767800000000001</v>
      </c>
      <c r="H64" s="155"/>
      <c r="I64" s="156" t="s">
        <v>56</v>
      </c>
      <c r="J64" s="127"/>
      <c r="K64" s="10"/>
      <c r="L64" s="128"/>
      <c r="M64" s="129"/>
      <c r="N64" s="130"/>
      <c r="O64" s="127"/>
      <c r="P64" s="131"/>
      <c r="Q64" s="132"/>
    </row>
    <row r="65" spans="1:17" ht="25">
      <c r="A65" s="150" t="s">
        <v>170</v>
      </c>
      <c r="B65" s="151" t="s">
        <v>203</v>
      </c>
      <c r="C65" s="152"/>
      <c r="D65" s="133" t="s">
        <v>119</v>
      </c>
      <c r="E65" s="153">
        <v>24.95</v>
      </c>
      <c r="F65" s="154">
        <f t="shared" si="0"/>
        <v>36.227400000000003</v>
      </c>
      <c r="G65" s="124">
        <f t="shared" si="1"/>
        <v>55.987799999999993</v>
      </c>
      <c r="H65" s="155"/>
      <c r="I65" s="156" t="s">
        <v>56</v>
      </c>
      <c r="J65" s="127"/>
      <c r="K65" s="10"/>
      <c r="L65" s="128"/>
      <c r="M65" s="129"/>
      <c r="N65" s="130"/>
      <c r="O65" s="127"/>
      <c r="P65" s="131"/>
      <c r="Q65" s="132"/>
    </row>
    <row r="66" spans="1:17" ht="25">
      <c r="A66" s="150" t="s">
        <v>170</v>
      </c>
      <c r="B66" s="151" t="s">
        <v>205</v>
      </c>
      <c r="C66" s="152"/>
      <c r="D66" s="133" t="s">
        <v>206</v>
      </c>
      <c r="E66" s="153">
        <v>45</v>
      </c>
      <c r="F66" s="154">
        <f t="shared" si="0"/>
        <v>65.340000000000018</v>
      </c>
      <c r="G66" s="124">
        <f t="shared" si="1"/>
        <v>100.98</v>
      </c>
      <c r="H66" s="155"/>
      <c r="I66" s="156" t="s">
        <v>56</v>
      </c>
      <c r="J66" s="127"/>
      <c r="K66" s="10"/>
      <c r="L66" s="128"/>
      <c r="M66" s="129"/>
      <c r="N66" s="130"/>
      <c r="O66" s="127"/>
      <c r="P66" s="131"/>
      <c r="Q66" s="132"/>
    </row>
    <row r="67" spans="1:17" ht="25">
      <c r="A67" s="150" t="s">
        <v>170</v>
      </c>
      <c r="B67" s="151" t="s">
        <v>207</v>
      </c>
      <c r="C67" s="152"/>
      <c r="D67" s="133" t="s">
        <v>184</v>
      </c>
      <c r="E67" s="153">
        <v>36.950000000000003</v>
      </c>
      <c r="F67" s="154">
        <f t="shared" si="0"/>
        <v>53.651400000000002</v>
      </c>
      <c r="G67" s="124">
        <f t="shared" si="1"/>
        <v>82.915800000000004</v>
      </c>
      <c r="H67" s="155"/>
      <c r="I67" s="156" t="s">
        <v>56</v>
      </c>
      <c r="J67" s="127"/>
      <c r="K67" s="10"/>
      <c r="L67" s="128"/>
      <c r="M67" s="129"/>
      <c r="N67" s="130"/>
      <c r="O67" s="127"/>
      <c r="P67" s="131"/>
      <c r="Q67" s="132"/>
    </row>
    <row r="68" spans="1:17" ht="25">
      <c r="A68" s="150" t="s">
        <v>170</v>
      </c>
      <c r="B68" s="151" t="s">
        <v>208</v>
      </c>
      <c r="C68" s="152"/>
      <c r="D68" s="133" t="s">
        <v>169</v>
      </c>
      <c r="E68" s="153">
        <v>39.950000000000003</v>
      </c>
      <c r="F68" s="154">
        <f t="shared" si="0"/>
        <v>58.007400000000011</v>
      </c>
      <c r="G68" s="124">
        <f t="shared" si="1"/>
        <v>89.647800000000018</v>
      </c>
      <c r="H68" s="155"/>
      <c r="I68" s="156" t="s">
        <v>56</v>
      </c>
      <c r="J68" s="127"/>
      <c r="K68" s="10"/>
      <c r="L68" s="128"/>
      <c r="M68" s="129"/>
      <c r="N68" s="130"/>
      <c r="O68" s="127"/>
      <c r="P68" s="131"/>
      <c r="Q68" s="132"/>
    </row>
    <row r="69" spans="1:17" ht="25">
      <c r="A69" s="150" t="s">
        <v>170</v>
      </c>
      <c r="B69" s="151" t="s">
        <v>209</v>
      </c>
      <c r="C69" s="152"/>
      <c r="D69" s="133" t="s">
        <v>210</v>
      </c>
      <c r="E69" s="153">
        <v>45</v>
      </c>
      <c r="F69" s="154">
        <f t="shared" si="0"/>
        <v>65.340000000000018</v>
      </c>
      <c r="G69" s="124">
        <f t="shared" si="1"/>
        <v>100.98</v>
      </c>
      <c r="H69" s="155"/>
      <c r="I69" s="156" t="s">
        <v>56</v>
      </c>
      <c r="J69" s="127"/>
      <c r="K69" s="10"/>
      <c r="L69" s="128"/>
      <c r="M69" s="129"/>
      <c r="N69" s="130"/>
      <c r="O69" s="127"/>
      <c r="P69" s="131"/>
      <c r="Q69" s="132"/>
    </row>
    <row r="70" spans="1:17" ht="25">
      <c r="A70" s="150" t="s">
        <v>170</v>
      </c>
      <c r="B70" s="151" t="s">
        <v>208</v>
      </c>
      <c r="C70" s="152"/>
      <c r="D70" s="133" t="s">
        <v>211</v>
      </c>
      <c r="E70" s="153">
        <v>49.95</v>
      </c>
      <c r="F70" s="154">
        <f t="shared" si="0"/>
        <v>72.527400000000014</v>
      </c>
      <c r="G70" s="124">
        <f t="shared" si="1"/>
        <v>112.08780000000002</v>
      </c>
      <c r="H70" s="155"/>
      <c r="I70" s="156" t="s">
        <v>56</v>
      </c>
      <c r="J70" s="127"/>
      <c r="K70" s="10"/>
      <c r="L70" s="128"/>
      <c r="M70" s="129"/>
      <c r="N70" s="130"/>
      <c r="O70" s="127"/>
      <c r="P70" s="131"/>
      <c r="Q70" s="132"/>
    </row>
    <row r="71" spans="1:17" ht="25">
      <c r="A71" s="150" t="s">
        <v>170</v>
      </c>
      <c r="B71" s="151" t="s">
        <v>208</v>
      </c>
      <c r="C71" s="152"/>
      <c r="D71" s="133" t="s">
        <v>212</v>
      </c>
      <c r="E71" s="153">
        <v>55</v>
      </c>
      <c r="F71" s="154">
        <f t="shared" si="0"/>
        <v>79.860000000000014</v>
      </c>
      <c r="G71" s="124">
        <f t="shared" si="1"/>
        <v>123.42000000000002</v>
      </c>
      <c r="H71" s="155"/>
      <c r="I71" s="156" t="s">
        <v>56</v>
      </c>
      <c r="J71" s="127"/>
      <c r="K71" s="10"/>
      <c r="L71" s="128"/>
      <c r="M71" s="129"/>
      <c r="N71" s="130"/>
      <c r="O71" s="127"/>
      <c r="P71" s="131"/>
      <c r="Q71" s="132"/>
    </row>
    <row r="72" spans="1:17" ht="25">
      <c r="A72" s="150" t="s">
        <v>170</v>
      </c>
      <c r="B72" s="151" t="s">
        <v>213</v>
      </c>
      <c r="C72" s="152"/>
      <c r="D72" s="133" t="s">
        <v>211</v>
      </c>
      <c r="E72" s="153">
        <v>24.95</v>
      </c>
      <c r="F72" s="154">
        <f t="shared" si="0"/>
        <v>36.227400000000003</v>
      </c>
      <c r="G72" s="124">
        <f t="shared" si="1"/>
        <v>55.987799999999993</v>
      </c>
      <c r="H72" s="155"/>
      <c r="I72" s="156" t="s">
        <v>56</v>
      </c>
      <c r="J72" s="127"/>
      <c r="K72" s="10"/>
      <c r="L72" s="128"/>
      <c r="M72" s="129"/>
      <c r="N72" s="130"/>
      <c r="O72" s="127"/>
      <c r="P72" s="131"/>
      <c r="Q72" s="132"/>
    </row>
    <row r="73" spans="1:17" ht="25">
      <c r="A73" s="150" t="s">
        <v>170</v>
      </c>
      <c r="B73" s="151" t="s">
        <v>214</v>
      </c>
      <c r="C73" s="152"/>
      <c r="D73" s="133" t="s">
        <v>212</v>
      </c>
      <c r="E73" s="153">
        <v>27.5</v>
      </c>
      <c r="F73" s="154">
        <f t="shared" si="0"/>
        <v>39.930000000000007</v>
      </c>
      <c r="G73" s="124">
        <f t="shared" si="1"/>
        <v>61.710000000000008</v>
      </c>
      <c r="H73" s="155"/>
      <c r="I73" s="156" t="s">
        <v>56</v>
      </c>
      <c r="J73" s="127"/>
      <c r="K73" s="10"/>
      <c r="L73" s="128"/>
      <c r="M73" s="129"/>
      <c r="N73" s="130"/>
      <c r="O73" s="127"/>
      <c r="P73" s="131"/>
      <c r="Q73" s="132"/>
    </row>
    <row r="74" spans="1:17" ht="25">
      <c r="A74" s="150" t="s">
        <v>170</v>
      </c>
      <c r="B74" s="151" t="s">
        <v>215</v>
      </c>
      <c r="C74" s="152"/>
      <c r="D74" s="133" t="s">
        <v>111</v>
      </c>
      <c r="E74" s="153">
        <v>65</v>
      </c>
      <c r="F74" s="154">
        <f t="shared" si="0"/>
        <v>94.38000000000001</v>
      </c>
      <c r="G74" s="124">
        <f t="shared" si="1"/>
        <v>145.85999999999999</v>
      </c>
      <c r="H74" s="155"/>
      <c r="I74" s="156" t="s">
        <v>56</v>
      </c>
      <c r="J74" s="127"/>
      <c r="K74" s="10"/>
      <c r="L74" s="128"/>
      <c r="M74" s="129"/>
      <c r="N74" s="130"/>
      <c r="O74" s="127"/>
      <c r="P74" s="131"/>
      <c r="Q74" s="132"/>
    </row>
    <row r="75" spans="1:17" ht="25">
      <c r="A75" s="150" t="s">
        <v>170</v>
      </c>
      <c r="B75" s="151" t="s">
        <v>215</v>
      </c>
      <c r="C75" s="152"/>
      <c r="D75" s="133" t="s">
        <v>161</v>
      </c>
      <c r="E75" s="153">
        <v>75</v>
      </c>
      <c r="F75" s="154">
        <f t="shared" si="0"/>
        <v>108.9</v>
      </c>
      <c r="G75" s="124">
        <f t="shared" si="1"/>
        <v>168.29999999999998</v>
      </c>
      <c r="H75" s="155"/>
      <c r="I75" s="156" t="s">
        <v>56</v>
      </c>
      <c r="J75" s="127"/>
      <c r="K75" s="10"/>
      <c r="L75" s="128"/>
      <c r="M75" s="129"/>
      <c r="N75" s="130"/>
      <c r="O75" s="127"/>
      <c r="P75" s="131"/>
      <c r="Q75" s="132"/>
    </row>
    <row r="76" spans="1:17" ht="25">
      <c r="A76" s="150" t="s">
        <v>170</v>
      </c>
      <c r="B76" s="151" t="s">
        <v>216</v>
      </c>
      <c r="C76" s="152"/>
      <c r="D76" s="133" t="s">
        <v>210</v>
      </c>
      <c r="E76" s="153">
        <v>79.95</v>
      </c>
      <c r="F76" s="154">
        <f t="shared" si="0"/>
        <v>116.08740000000002</v>
      </c>
      <c r="G76" s="124">
        <f t="shared" si="1"/>
        <v>179.40780000000001</v>
      </c>
      <c r="H76" s="155"/>
      <c r="I76" s="156" t="s">
        <v>56</v>
      </c>
      <c r="J76" s="127"/>
      <c r="K76" s="10"/>
      <c r="L76" s="128"/>
      <c r="M76" s="129"/>
      <c r="N76" s="130"/>
      <c r="O76" s="127"/>
      <c r="P76" s="131"/>
      <c r="Q76" s="132"/>
    </row>
    <row r="77" spans="1:17" ht="25">
      <c r="A77" s="150" t="s">
        <v>170</v>
      </c>
      <c r="B77" s="151" t="s">
        <v>216</v>
      </c>
      <c r="C77" s="152"/>
      <c r="D77" s="133" t="s">
        <v>211</v>
      </c>
      <c r="E77" s="153">
        <v>85</v>
      </c>
      <c r="F77" s="154">
        <f t="shared" si="0"/>
        <v>123.42000000000003</v>
      </c>
      <c r="G77" s="124">
        <f t="shared" si="1"/>
        <v>190.74000000000004</v>
      </c>
      <c r="H77" s="155"/>
      <c r="I77" s="156" t="s">
        <v>56</v>
      </c>
      <c r="J77" s="127"/>
      <c r="K77" s="10"/>
      <c r="L77" s="128"/>
      <c r="M77" s="129"/>
      <c r="N77" s="130"/>
      <c r="O77" s="127"/>
      <c r="P77" s="131"/>
      <c r="Q77" s="132"/>
    </row>
    <row r="78" spans="1:17" ht="25">
      <c r="A78" s="150" t="s">
        <v>170</v>
      </c>
      <c r="B78" s="151" t="s">
        <v>217</v>
      </c>
      <c r="C78" s="152"/>
      <c r="D78" s="133" t="s">
        <v>169</v>
      </c>
      <c r="E78" s="153">
        <v>65</v>
      </c>
      <c r="F78" s="154">
        <f t="shared" si="0"/>
        <v>94.38000000000001</v>
      </c>
      <c r="G78" s="124">
        <f t="shared" si="1"/>
        <v>145.85999999999999</v>
      </c>
      <c r="H78" s="155"/>
      <c r="I78" s="156" t="s">
        <v>56</v>
      </c>
      <c r="J78" s="127"/>
      <c r="K78" s="10"/>
      <c r="L78" s="128"/>
      <c r="M78" s="129"/>
      <c r="N78" s="130"/>
      <c r="O78" s="127"/>
      <c r="P78" s="131"/>
      <c r="Q78" s="132"/>
    </row>
    <row r="79" spans="1:17" ht="25">
      <c r="A79" s="150" t="s">
        <v>170</v>
      </c>
      <c r="B79" s="151" t="s">
        <v>218</v>
      </c>
      <c r="C79" s="152"/>
      <c r="D79" s="133" t="s">
        <v>81</v>
      </c>
      <c r="E79" s="153">
        <v>8.9499999999999993</v>
      </c>
      <c r="F79" s="154">
        <f t="shared" si="0"/>
        <v>12.995400000000002</v>
      </c>
      <c r="G79" s="124">
        <f t="shared" si="1"/>
        <v>20.0838</v>
      </c>
      <c r="H79" s="155"/>
      <c r="I79" s="156" t="s">
        <v>95</v>
      </c>
      <c r="J79" s="127"/>
      <c r="K79" s="10"/>
      <c r="L79" s="128"/>
      <c r="M79" s="129"/>
      <c r="N79" s="130"/>
      <c r="O79" s="127"/>
      <c r="P79" s="131"/>
      <c r="Q79" s="132"/>
    </row>
    <row r="80" spans="1:17" ht="25">
      <c r="A80" s="150" t="s">
        <v>170</v>
      </c>
      <c r="B80" s="151" t="s">
        <v>218</v>
      </c>
      <c r="C80" s="152"/>
      <c r="D80" s="133" t="s">
        <v>65</v>
      </c>
      <c r="E80" s="153">
        <v>9.9499999999999993</v>
      </c>
      <c r="F80" s="154">
        <f t="shared" si="0"/>
        <v>14.447400000000002</v>
      </c>
      <c r="G80" s="124">
        <f t="shared" si="1"/>
        <v>22.3278</v>
      </c>
      <c r="H80" s="155"/>
      <c r="I80" s="156" t="s">
        <v>95</v>
      </c>
      <c r="J80" s="127"/>
      <c r="K80" s="10"/>
      <c r="L80" s="128"/>
      <c r="M80" s="129"/>
      <c r="N80" s="130"/>
      <c r="O80" s="127"/>
      <c r="P80" s="131"/>
      <c r="Q80" s="132"/>
    </row>
    <row r="81" spans="1:17" ht="25">
      <c r="A81" s="150" t="s">
        <v>170</v>
      </c>
      <c r="B81" s="151" t="s">
        <v>219</v>
      </c>
      <c r="C81" s="152"/>
      <c r="D81" s="133" t="s">
        <v>220</v>
      </c>
      <c r="E81" s="153">
        <v>12.95</v>
      </c>
      <c r="F81" s="154">
        <f t="shared" si="0"/>
        <v>18.803400000000003</v>
      </c>
      <c r="G81" s="124">
        <f t="shared" si="1"/>
        <v>29.059800000000003</v>
      </c>
      <c r="H81" s="155"/>
      <c r="I81" s="156" t="s">
        <v>95</v>
      </c>
      <c r="J81" s="127"/>
      <c r="K81" s="10"/>
      <c r="L81" s="128"/>
      <c r="M81" s="129"/>
      <c r="N81" s="130"/>
      <c r="O81" s="127"/>
      <c r="P81" s="131"/>
      <c r="Q81" s="132"/>
    </row>
    <row r="82" spans="1:17" ht="25">
      <c r="A82" s="150" t="s">
        <v>170</v>
      </c>
      <c r="B82" s="151" t="s">
        <v>219</v>
      </c>
      <c r="C82" s="152"/>
      <c r="D82" s="133" t="s">
        <v>221</v>
      </c>
      <c r="E82" s="153">
        <v>16.95</v>
      </c>
      <c r="F82" s="154">
        <f t="shared" si="0"/>
        <v>24.6114</v>
      </c>
      <c r="G82" s="124">
        <f t="shared" si="1"/>
        <v>38.035799999999995</v>
      </c>
      <c r="H82" s="155"/>
      <c r="I82" s="156" t="s">
        <v>95</v>
      </c>
      <c r="J82" s="127"/>
      <c r="K82" s="10"/>
      <c r="L82" s="128"/>
      <c r="M82" s="129"/>
      <c r="N82" s="130"/>
      <c r="O82" s="127"/>
      <c r="P82" s="131"/>
      <c r="Q82" s="132"/>
    </row>
    <row r="83" spans="1:17" ht="25">
      <c r="A83" s="150" t="s">
        <v>170</v>
      </c>
      <c r="B83" s="151" t="s">
        <v>222</v>
      </c>
      <c r="C83" s="152"/>
      <c r="D83" s="133" t="s">
        <v>223</v>
      </c>
      <c r="E83" s="153">
        <v>19.95</v>
      </c>
      <c r="F83" s="154">
        <f t="shared" si="0"/>
        <v>28.967400000000001</v>
      </c>
      <c r="G83" s="124">
        <f t="shared" si="1"/>
        <v>44.767800000000001</v>
      </c>
      <c r="H83" s="155"/>
      <c r="I83" s="156" t="s">
        <v>95</v>
      </c>
      <c r="J83" s="127"/>
      <c r="K83" s="10"/>
      <c r="L83" s="128"/>
      <c r="M83" s="129"/>
      <c r="N83" s="130"/>
      <c r="O83" s="127"/>
      <c r="P83" s="131"/>
      <c r="Q83" s="132"/>
    </row>
    <row r="84" spans="1:17" ht="25">
      <c r="A84" s="150" t="s">
        <v>170</v>
      </c>
      <c r="B84" s="151" t="s">
        <v>222</v>
      </c>
      <c r="C84" s="152"/>
      <c r="D84" s="133" t="s">
        <v>60</v>
      </c>
      <c r="E84" s="153">
        <v>22.5</v>
      </c>
      <c r="F84" s="154">
        <f t="shared" si="0"/>
        <v>32.670000000000009</v>
      </c>
      <c r="G84" s="124">
        <f t="shared" si="1"/>
        <v>50.49</v>
      </c>
      <c r="H84" s="155"/>
      <c r="I84" s="156" t="s">
        <v>95</v>
      </c>
      <c r="J84" s="127"/>
      <c r="K84" s="10"/>
      <c r="L84" s="128"/>
      <c r="M84" s="129"/>
      <c r="N84" s="130"/>
      <c r="O84" s="127"/>
      <c r="P84" s="131"/>
      <c r="Q84" s="132"/>
    </row>
    <row r="85" spans="1:17" ht="25">
      <c r="A85" s="150" t="s">
        <v>170</v>
      </c>
      <c r="B85" s="151" t="s">
        <v>224</v>
      </c>
      <c r="C85" s="152"/>
      <c r="D85" s="133" t="s">
        <v>225</v>
      </c>
      <c r="E85" s="153">
        <v>2.95</v>
      </c>
      <c r="F85" s="154">
        <f t="shared" si="0"/>
        <v>4.2834000000000012</v>
      </c>
      <c r="G85" s="124">
        <f t="shared" si="1"/>
        <v>6.6198000000000006</v>
      </c>
      <c r="H85" s="155"/>
      <c r="I85" s="156" t="s">
        <v>95</v>
      </c>
      <c r="J85" s="127"/>
      <c r="K85" s="10"/>
      <c r="L85" s="128"/>
      <c r="M85" s="129"/>
      <c r="N85" s="130"/>
      <c r="O85" s="127"/>
      <c r="P85" s="131"/>
      <c r="Q85" s="132"/>
    </row>
    <row r="86" spans="1:17" ht="25">
      <c r="A86" s="150" t="s">
        <v>170</v>
      </c>
      <c r="B86" s="151" t="s">
        <v>226</v>
      </c>
      <c r="C86" s="152"/>
      <c r="D86" s="133" t="s">
        <v>223</v>
      </c>
      <c r="E86" s="153">
        <v>8.9499999999999993</v>
      </c>
      <c r="F86" s="154">
        <f t="shared" si="0"/>
        <v>12.995400000000002</v>
      </c>
      <c r="G86" s="124">
        <f t="shared" si="1"/>
        <v>20.0838</v>
      </c>
      <c r="H86" s="155"/>
      <c r="I86" s="156" t="s">
        <v>227</v>
      </c>
      <c r="J86" s="127"/>
      <c r="K86" s="10"/>
      <c r="L86" s="128"/>
      <c r="M86" s="129"/>
      <c r="N86" s="130"/>
      <c r="O86" s="127"/>
      <c r="P86" s="131"/>
      <c r="Q86" s="132"/>
    </row>
    <row r="87" spans="1:17" ht="25">
      <c r="A87" s="150" t="s">
        <v>170</v>
      </c>
      <c r="B87" s="151" t="s">
        <v>228</v>
      </c>
      <c r="C87" s="152"/>
      <c r="D87" s="133" t="s">
        <v>60</v>
      </c>
      <c r="E87" s="153">
        <v>13.95</v>
      </c>
      <c r="F87" s="154">
        <f t="shared" si="0"/>
        <v>20.255400000000002</v>
      </c>
      <c r="G87" s="124">
        <f t="shared" si="1"/>
        <v>31.303800000000003</v>
      </c>
      <c r="H87" s="155"/>
      <c r="I87" s="156" t="s">
        <v>229</v>
      </c>
      <c r="J87" s="127"/>
      <c r="K87" s="10"/>
      <c r="L87" s="128"/>
      <c r="M87" s="129"/>
      <c r="N87" s="130"/>
      <c r="O87" s="127"/>
      <c r="P87" s="131"/>
      <c r="Q87" s="132"/>
    </row>
    <row r="88" spans="1:17" ht="19">
      <c r="A88" s="150" t="s">
        <v>170</v>
      </c>
      <c r="B88" s="151" t="s">
        <v>230</v>
      </c>
      <c r="C88" s="152"/>
      <c r="D88" s="133" t="s">
        <v>58</v>
      </c>
      <c r="E88" s="153">
        <v>14.95</v>
      </c>
      <c r="F88" s="154">
        <f t="shared" si="0"/>
        <v>21.7074</v>
      </c>
      <c r="G88" s="124">
        <f t="shared" si="1"/>
        <v>33.547799999999995</v>
      </c>
      <c r="H88" s="155"/>
      <c r="I88" s="156" t="s">
        <v>229</v>
      </c>
      <c r="J88" s="127"/>
      <c r="K88" s="10"/>
      <c r="L88" s="127"/>
      <c r="M88" s="159"/>
      <c r="N88" s="160"/>
      <c r="O88" s="127"/>
      <c r="P88" s="161"/>
      <c r="Q88" s="162"/>
    </row>
    <row r="89" spans="1:17" ht="19">
      <c r="A89" s="150" t="s">
        <v>170</v>
      </c>
      <c r="B89" s="151" t="s">
        <v>231</v>
      </c>
      <c r="C89" s="152"/>
      <c r="D89" s="133" t="s">
        <v>223</v>
      </c>
      <c r="E89" s="153">
        <v>3.95</v>
      </c>
      <c r="F89" s="154">
        <f t="shared" si="0"/>
        <v>5.7354000000000012</v>
      </c>
      <c r="G89" s="124">
        <f t="shared" si="1"/>
        <v>8.8638000000000012</v>
      </c>
      <c r="H89" s="155"/>
      <c r="I89" s="156" t="s">
        <v>229</v>
      </c>
      <c r="J89" s="127"/>
      <c r="K89" s="10"/>
      <c r="L89" s="127"/>
      <c r="M89" s="159"/>
      <c r="N89" s="160"/>
      <c r="O89" s="127"/>
      <c r="P89" s="161"/>
      <c r="Q89" s="162"/>
    </row>
    <row r="90" spans="1:17" ht="19">
      <c r="A90" s="150" t="s">
        <v>170</v>
      </c>
      <c r="B90" s="151" t="s">
        <v>232</v>
      </c>
      <c r="C90" s="152"/>
      <c r="D90" s="133" t="s">
        <v>65</v>
      </c>
      <c r="E90" s="153">
        <v>12.95</v>
      </c>
      <c r="F90" s="154">
        <f t="shared" si="0"/>
        <v>18.803400000000003</v>
      </c>
      <c r="G90" s="124">
        <f t="shared" si="1"/>
        <v>29.059800000000003</v>
      </c>
      <c r="H90" s="155"/>
      <c r="I90" s="156" t="s">
        <v>141</v>
      </c>
      <c r="J90" s="127"/>
      <c r="K90" s="10"/>
      <c r="L90" s="127"/>
      <c r="M90" s="159"/>
      <c r="N90" s="160"/>
      <c r="O90" s="127"/>
      <c r="P90" s="161"/>
      <c r="Q90" s="162"/>
    </row>
    <row r="91" spans="1:17" ht="19">
      <c r="A91" s="150" t="s">
        <v>170</v>
      </c>
      <c r="B91" s="151" t="s">
        <v>232</v>
      </c>
      <c r="C91" s="152"/>
      <c r="D91" s="133" t="s">
        <v>221</v>
      </c>
      <c r="E91" s="153">
        <v>24.95</v>
      </c>
      <c r="F91" s="154">
        <f t="shared" si="0"/>
        <v>36.227400000000003</v>
      </c>
      <c r="G91" s="124">
        <f t="shared" si="1"/>
        <v>55.987799999999993</v>
      </c>
      <c r="H91" s="155"/>
      <c r="I91" s="156" t="s">
        <v>141</v>
      </c>
      <c r="J91" s="127"/>
      <c r="K91" s="10"/>
      <c r="L91" s="127"/>
      <c r="M91" s="159"/>
      <c r="N91" s="160"/>
      <c r="O91" s="127"/>
      <c r="P91" s="161"/>
      <c r="Q91" s="162"/>
    </row>
    <row r="92" spans="1:17" ht="19">
      <c r="A92" s="150" t="s">
        <v>170</v>
      </c>
      <c r="B92" s="151" t="s">
        <v>232</v>
      </c>
      <c r="C92" s="152"/>
      <c r="D92" s="133" t="s">
        <v>155</v>
      </c>
      <c r="E92" s="153">
        <v>29.95</v>
      </c>
      <c r="F92" s="154">
        <f t="shared" si="0"/>
        <v>43.487400000000001</v>
      </c>
      <c r="G92" s="124">
        <f t="shared" si="1"/>
        <v>67.207799999999992</v>
      </c>
      <c r="H92" s="155"/>
      <c r="I92" s="156" t="s">
        <v>141</v>
      </c>
      <c r="J92" s="127"/>
      <c r="K92" s="10"/>
      <c r="L92" s="127"/>
      <c r="M92" s="159"/>
      <c r="N92" s="160"/>
      <c r="O92" s="127"/>
      <c r="P92" s="161"/>
      <c r="Q92" s="162"/>
    </row>
    <row r="93" spans="1:17" ht="19">
      <c r="A93" s="150" t="s">
        <v>170</v>
      </c>
      <c r="B93" s="151" t="s">
        <v>233</v>
      </c>
      <c r="C93" s="152"/>
      <c r="D93" s="133" t="s">
        <v>65</v>
      </c>
      <c r="E93" s="153">
        <v>9.9499999999999993</v>
      </c>
      <c r="F93" s="154">
        <f t="shared" si="0"/>
        <v>14.447400000000002</v>
      </c>
      <c r="G93" s="124">
        <f t="shared" si="1"/>
        <v>22.3278</v>
      </c>
      <c r="H93" s="155"/>
      <c r="I93" s="156" t="s">
        <v>141</v>
      </c>
      <c r="J93" s="127"/>
      <c r="K93" s="10"/>
      <c r="L93" s="127"/>
      <c r="M93" s="159"/>
      <c r="N93" s="160"/>
      <c r="O93" s="127"/>
      <c r="P93" s="161"/>
      <c r="Q93" s="162"/>
    </row>
    <row r="94" spans="1:17" ht="19">
      <c r="A94" s="150" t="s">
        <v>170</v>
      </c>
      <c r="B94" s="151" t="s">
        <v>233</v>
      </c>
      <c r="C94" s="152"/>
      <c r="D94" s="133" t="s">
        <v>234</v>
      </c>
      <c r="E94" s="153">
        <v>11.95</v>
      </c>
      <c r="F94" s="154">
        <f t="shared" si="0"/>
        <v>17.351400000000002</v>
      </c>
      <c r="G94" s="124">
        <f t="shared" si="1"/>
        <v>26.815799999999999</v>
      </c>
      <c r="H94" s="155"/>
      <c r="I94" s="156" t="s">
        <v>141</v>
      </c>
      <c r="J94" s="127"/>
      <c r="K94" s="10"/>
      <c r="L94" s="127"/>
      <c r="M94" s="159"/>
      <c r="N94" s="160"/>
      <c r="O94" s="127"/>
      <c r="P94" s="161"/>
      <c r="Q94" s="162"/>
    </row>
    <row r="95" spans="1:17" ht="19">
      <c r="A95" s="150" t="s">
        <v>170</v>
      </c>
      <c r="B95" s="151" t="s">
        <v>233</v>
      </c>
      <c r="C95" s="152"/>
      <c r="D95" s="133" t="s">
        <v>235</v>
      </c>
      <c r="E95" s="153">
        <v>13.95</v>
      </c>
      <c r="F95" s="154">
        <f t="shared" si="0"/>
        <v>20.255400000000002</v>
      </c>
      <c r="G95" s="124">
        <f t="shared" si="1"/>
        <v>31.303800000000003</v>
      </c>
      <c r="H95" s="155"/>
      <c r="I95" s="156" t="s">
        <v>141</v>
      </c>
      <c r="J95" s="127"/>
      <c r="K95" s="10"/>
      <c r="L95" s="127"/>
      <c r="M95" s="159"/>
      <c r="N95" s="160"/>
      <c r="O95" s="127"/>
      <c r="P95" s="161"/>
      <c r="Q95" s="162"/>
    </row>
    <row r="96" spans="1:17" ht="19">
      <c r="A96" s="150" t="s">
        <v>170</v>
      </c>
      <c r="B96" s="151" t="s">
        <v>236</v>
      </c>
      <c r="C96" s="152"/>
      <c r="D96" s="133" t="s">
        <v>65</v>
      </c>
      <c r="E96" s="153">
        <v>12.95</v>
      </c>
      <c r="F96" s="154">
        <f t="shared" si="0"/>
        <v>18.803400000000003</v>
      </c>
      <c r="G96" s="124">
        <f t="shared" si="1"/>
        <v>29.059800000000003</v>
      </c>
      <c r="H96" s="155"/>
      <c r="I96" s="156" t="s">
        <v>56</v>
      </c>
      <c r="J96" s="127"/>
      <c r="K96" s="10"/>
      <c r="L96" s="127"/>
      <c r="M96" s="159"/>
      <c r="N96" s="160"/>
      <c r="O96" s="127"/>
      <c r="P96" s="161"/>
      <c r="Q96" s="162"/>
    </row>
    <row r="97" spans="1:17" ht="19">
      <c r="A97" s="150" t="s">
        <v>170</v>
      </c>
      <c r="B97" s="151" t="s">
        <v>237</v>
      </c>
      <c r="C97" s="152"/>
      <c r="D97" s="133" t="s">
        <v>221</v>
      </c>
      <c r="E97" s="153">
        <v>24.95</v>
      </c>
      <c r="F97" s="154">
        <f t="shared" si="0"/>
        <v>36.227400000000003</v>
      </c>
      <c r="G97" s="124">
        <f t="shared" si="1"/>
        <v>55.987799999999993</v>
      </c>
      <c r="H97" s="155"/>
      <c r="I97" s="156" t="s">
        <v>56</v>
      </c>
      <c r="J97" s="127"/>
      <c r="K97" s="10"/>
      <c r="L97" s="127"/>
      <c r="M97" s="159"/>
      <c r="N97" s="160"/>
      <c r="O97" s="127"/>
      <c r="P97" s="161"/>
      <c r="Q97" s="162"/>
    </row>
    <row r="98" spans="1:17" ht="19">
      <c r="A98" s="150" t="s">
        <v>170</v>
      </c>
      <c r="B98" s="151" t="s">
        <v>237</v>
      </c>
      <c r="C98" s="152"/>
      <c r="D98" s="133" t="s">
        <v>155</v>
      </c>
      <c r="E98" s="153">
        <v>29.95</v>
      </c>
      <c r="F98" s="154">
        <f t="shared" si="0"/>
        <v>43.487400000000001</v>
      </c>
      <c r="G98" s="124">
        <f t="shared" si="1"/>
        <v>67.207799999999992</v>
      </c>
      <c r="H98" s="155"/>
      <c r="I98" s="156" t="s">
        <v>56</v>
      </c>
      <c r="J98" s="127"/>
      <c r="K98" s="10"/>
      <c r="L98" s="127"/>
      <c r="M98" s="159"/>
      <c r="N98" s="160"/>
      <c r="O98" s="127"/>
      <c r="P98" s="161"/>
      <c r="Q98" s="162"/>
    </row>
    <row r="99" spans="1:17" ht="19">
      <c r="A99" s="150" t="s">
        <v>170</v>
      </c>
      <c r="B99" s="151" t="s">
        <v>238</v>
      </c>
      <c r="C99" s="152"/>
      <c r="D99" s="133" t="s">
        <v>65</v>
      </c>
      <c r="E99" s="153">
        <v>16.95</v>
      </c>
      <c r="F99" s="154">
        <f t="shared" si="0"/>
        <v>24.6114</v>
      </c>
      <c r="G99" s="124">
        <f t="shared" si="1"/>
        <v>38.035799999999995</v>
      </c>
      <c r="H99" s="155"/>
      <c r="I99" s="156" t="s">
        <v>56</v>
      </c>
      <c r="J99" s="127"/>
      <c r="K99" s="10"/>
      <c r="L99" s="127"/>
      <c r="M99" s="159"/>
      <c r="N99" s="160"/>
      <c r="O99" s="127"/>
      <c r="P99" s="161"/>
      <c r="Q99" s="162"/>
    </row>
    <row r="100" spans="1:17" ht="19">
      <c r="A100" s="150" t="s">
        <v>170</v>
      </c>
      <c r="B100" s="151" t="s">
        <v>238</v>
      </c>
      <c r="C100" s="152"/>
      <c r="D100" s="133" t="s">
        <v>221</v>
      </c>
      <c r="E100" s="153">
        <v>19.95</v>
      </c>
      <c r="F100" s="154">
        <f t="shared" si="0"/>
        <v>28.967400000000001</v>
      </c>
      <c r="G100" s="124">
        <f t="shared" si="1"/>
        <v>44.767800000000001</v>
      </c>
      <c r="H100" s="155"/>
      <c r="I100" s="156" t="s">
        <v>56</v>
      </c>
      <c r="J100" s="127"/>
      <c r="K100" s="10"/>
      <c r="L100" s="127"/>
      <c r="M100" s="159"/>
      <c r="N100" s="160"/>
      <c r="O100" s="127"/>
      <c r="P100" s="161"/>
      <c r="Q100" s="162"/>
    </row>
    <row r="101" spans="1:17" ht="19">
      <c r="A101" s="150" t="s">
        <v>170</v>
      </c>
      <c r="B101" s="151" t="s">
        <v>239</v>
      </c>
      <c r="C101" s="152"/>
      <c r="D101" s="133" t="s">
        <v>221</v>
      </c>
      <c r="E101" s="153">
        <v>9.9499999999999993</v>
      </c>
      <c r="F101" s="154">
        <f t="shared" si="0"/>
        <v>14.447400000000002</v>
      </c>
      <c r="G101" s="124">
        <f t="shared" si="1"/>
        <v>22.3278</v>
      </c>
      <c r="H101" s="155"/>
      <c r="I101" s="156" t="s">
        <v>56</v>
      </c>
      <c r="J101" s="127"/>
      <c r="K101" s="10"/>
      <c r="L101" s="127"/>
      <c r="M101" s="159"/>
      <c r="N101" s="160"/>
      <c r="O101" s="127"/>
      <c r="P101" s="161"/>
      <c r="Q101" s="162"/>
    </row>
    <row r="102" spans="1:17" ht="19">
      <c r="A102" s="150" t="s">
        <v>170</v>
      </c>
      <c r="B102" s="151" t="s">
        <v>240</v>
      </c>
      <c r="C102" s="152"/>
      <c r="D102" s="133" t="s">
        <v>58</v>
      </c>
      <c r="E102" s="153">
        <v>3.45</v>
      </c>
      <c r="F102" s="154">
        <f t="shared" si="0"/>
        <v>5.0094000000000003</v>
      </c>
      <c r="G102" s="124">
        <f t="shared" si="1"/>
        <v>7.7418000000000005</v>
      </c>
      <c r="H102" s="155"/>
      <c r="I102" s="156" t="s">
        <v>56</v>
      </c>
      <c r="J102" s="127"/>
      <c r="K102" s="10"/>
      <c r="L102" s="127"/>
      <c r="M102" s="159"/>
      <c r="N102" s="160"/>
      <c r="O102" s="127"/>
      <c r="P102" s="161"/>
      <c r="Q102" s="162"/>
    </row>
    <row r="103" spans="1:17" ht="19">
      <c r="A103" s="150" t="s">
        <v>170</v>
      </c>
      <c r="B103" s="151" t="s">
        <v>241</v>
      </c>
      <c r="C103" s="152"/>
      <c r="D103" s="133" t="s">
        <v>242</v>
      </c>
      <c r="E103" s="153">
        <v>3.95</v>
      </c>
      <c r="F103" s="154">
        <f t="shared" si="0"/>
        <v>5.7354000000000012</v>
      </c>
      <c r="G103" s="124">
        <f t="shared" si="1"/>
        <v>8.8638000000000012</v>
      </c>
      <c r="H103" s="155"/>
      <c r="I103" s="156" t="s">
        <v>56</v>
      </c>
      <c r="J103" s="127"/>
      <c r="K103" s="10"/>
      <c r="L103" s="127"/>
      <c r="M103" s="159"/>
      <c r="N103" s="160"/>
      <c r="O103" s="127"/>
      <c r="P103" s="161"/>
      <c r="Q103" s="162"/>
    </row>
    <row r="104" spans="1:17" ht="19">
      <c r="A104" s="150" t="s">
        <v>170</v>
      </c>
      <c r="B104" s="151" t="s">
        <v>240</v>
      </c>
      <c r="C104" s="152"/>
      <c r="D104" s="133" t="s">
        <v>61</v>
      </c>
      <c r="E104" s="153">
        <v>4.95</v>
      </c>
      <c r="F104" s="154">
        <f t="shared" si="0"/>
        <v>7.1874000000000002</v>
      </c>
      <c r="G104" s="124">
        <f t="shared" si="1"/>
        <v>11.107799999999999</v>
      </c>
      <c r="H104" s="155"/>
      <c r="I104" s="156" t="s">
        <v>56</v>
      </c>
      <c r="J104" s="127"/>
      <c r="K104" s="10"/>
      <c r="L104" s="127"/>
      <c r="M104" s="159"/>
      <c r="N104" s="160"/>
      <c r="O104" s="127"/>
      <c r="P104" s="161"/>
      <c r="Q104" s="162"/>
    </row>
    <row r="105" spans="1:17" ht="19">
      <c r="A105" s="150" t="s">
        <v>170</v>
      </c>
      <c r="B105" s="151" t="s">
        <v>243</v>
      </c>
      <c r="C105" s="152"/>
      <c r="D105" s="133" t="s">
        <v>79</v>
      </c>
      <c r="E105" s="153">
        <v>4.5</v>
      </c>
      <c r="F105" s="154">
        <f t="shared" si="0"/>
        <v>6.5340000000000007</v>
      </c>
      <c r="G105" s="124">
        <f t="shared" si="1"/>
        <v>10.098000000000001</v>
      </c>
      <c r="H105" s="155"/>
      <c r="I105" s="156" t="s">
        <v>56</v>
      </c>
      <c r="J105" s="127"/>
      <c r="K105" s="10"/>
      <c r="L105" s="127"/>
      <c r="M105" s="159"/>
      <c r="N105" s="160"/>
      <c r="O105" s="127"/>
      <c r="P105" s="161"/>
      <c r="Q105" s="162"/>
    </row>
    <row r="106" spans="1:17" ht="19">
      <c r="A106" s="150" t="s">
        <v>170</v>
      </c>
      <c r="B106" s="151" t="s">
        <v>243</v>
      </c>
      <c r="C106" s="152"/>
      <c r="D106" s="133" t="s">
        <v>55</v>
      </c>
      <c r="E106" s="153">
        <v>5.95</v>
      </c>
      <c r="F106" s="154">
        <f t="shared" si="0"/>
        <v>8.639400000000002</v>
      </c>
      <c r="G106" s="124">
        <f t="shared" si="1"/>
        <v>13.351800000000001</v>
      </c>
      <c r="H106" s="155"/>
      <c r="I106" s="156" t="s">
        <v>56</v>
      </c>
      <c r="J106" s="127"/>
      <c r="K106" s="10"/>
      <c r="L106" s="127"/>
      <c r="M106" s="159"/>
      <c r="N106" s="160"/>
      <c r="O106" s="127"/>
      <c r="P106" s="161"/>
      <c r="Q106" s="162"/>
    </row>
    <row r="107" spans="1:17" ht="19">
      <c r="A107" s="150" t="s">
        <v>170</v>
      </c>
      <c r="B107" s="151" t="s">
        <v>243</v>
      </c>
      <c r="C107" s="152"/>
      <c r="D107" s="133" t="s">
        <v>81</v>
      </c>
      <c r="E107" s="153">
        <v>6.95</v>
      </c>
      <c r="F107" s="154">
        <f t="shared" si="0"/>
        <v>10.0914</v>
      </c>
      <c r="G107" s="124">
        <f t="shared" si="1"/>
        <v>15.595799999999999</v>
      </c>
      <c r="H107" s="155"/>
      <c r="I107" s="156" t="s">
        <v>56</v>
      </c>
      <c r="J107" s="127"/>
      <c r="K107" s="10"/>
      <c r="L107" s="127"/>
      <c r="M107" s="159"/>
      <c r="N107" s="160"/>
      <c r="O107" s="127"/>
      <c r="P107" s="161"/>
      <c r="Q107" s="162"/>
    </row>
    <row r="108" spans="1:17" ht="19">
      <c r="A108" s="150" t="s">
        <v>170</v>
      </c>
      <c r="B108" s="151" t="s">
        <v>243</v>
      </c>
      <c r="C108" s="152"/>
      <c r="D108" s="133" t="s">
        <v>81</v>
      </c>
      <c r="E108" s="153">
        <v>5.9</v>
      </c>
      <c r="F108" s="154">
        <f t="shared" si="0"/>
        <v>8.5668000000000024</v>
      </c>
      <c r="G108" s="124">
        <f t="shared" si="1"/>
        <v>13.239600000000001</v>
      </c>
      <c r="H108" s="155"/>
      <c r="I108" s="156" t="s">
        <v>56</v>
      </c>
      <c r="J108" s="127"/>
      <c r="K108" s="10"/>
      <c r="L108" s="127"/>
      <c r="M108" s="159"/>
      <c r="N108" s="160"/>
      <c r="O108" s="127"/>
      <c r="P108" s="161"/>
      <c r="Q108" s="162"/>
    </row>
    <row r="109" spans="1:17" ht="19">
      <c r="A109" s="150" t="s">
        <v>170</v>
      </c>
      <c r="B109" s="157" t="s">
        <v>243</v>
      </c>
      <c r="C109" s="152"/>
      <c r="D109" s="133" t="s">
        <v>65</v>
      </c>
      <c r="E109" s="158">
        <v>3.95</v>
      </c>
      <c r="F109" s="154">
        <f t="shared" si="0"/>
        <v>5.7354000000000012</v>
      </c>
      <c r="G109" s="124">
        <f t="shared" si="1"/>
        <v>8.8638000000000012</v>
      </c>
      <c r="H109" s="155"/>
      <c r="I109" s="156" t="s">
        <v>56</v>
      </c>
      <c r="J109" s="127"/>
      <c r="K109" s="10"/>
      <c r="L109" s="127"/>
      <c r="M109" s="159"/>
      <c r="N109" s="160"/>
      <c r="O109" s="127"/>
      <c r="P109" s="161"/>
      <c r="Q109" s="162"/>
    </row>
    <row r="110" spans="1:17" ht="19">
      <c r="A110" s="150" t="s">
        <v>170</v>
      </c>
      <c r="B110" s="151" t="s">
        <v>243</v>
      </c>
      <c r="C110" s="152"/>
      <c r="D110" s="133" t="s">
        <v>65</v>
      </c>
      <c r="E110" s="153">
        <v>6.75</v>
      </c>
      <c r="F110" s="154">
        <f t="shared" si="0"/>
        <v>9.8010000000000002</v>
      </c>
      <c r="G110" s="124">
        <f t="shared" si="1"/>
        <v>15.147</v>
      </c>
      <c r="H110" s="155"/>
      <c r="I110" s="156" t="s">
        <v>56</v>
      </c>
      <c r="J110" s="127"/>
      <c r="K110" s="10"/>
      <c r="L110" s="127"/>
      <c r="M110" s="159"/>
      <c r="N110" s="160"/>
      <c r="O110" s="127"/>
      <c r="P110" s="161"/>
      <c r="Q110" s="162"/>
    </row>
    <row r="111" spans="1:17" ht="19">
      <c r="A111" s="150" t="s">
        <v>170</v>
      </c>
      <c r="B111" s="151" t="s">
        <v>244</v>
      </c>
      <c r="C111" s="152"/>
      <c r="D111" s="133" t="s">
        <v>221</v>
      </c>
      <c r="E111" s="153">
        <v>9.9499999999999993</v>
      </c>
      <c r="F111" s="154">
        <f t="shared" si="0"/>
        <v>14.447400000000002</v>
      </c>
      <c r="G111" s="124">
        <f t="shared" si="1"/>
        <v>22.3278</v>
      </c>
      <c r="H111" s="155"/>
      <c r="I111" s="156" t="s">
        <v>56</v>
      </c>
      <c r="J111" s="127"/>
      <c r="K111" s="10"/>
      <c r="L111" s="127"/>
      <c r="M111" s="159"/>
      <c r="N111" s="160"/>
      <c r="O111" s="127"/>
      <c r="P111" s="161"/>
      <c r="Q111" s="162"/>
    </row>
    <row r="112" spans="1:17" ht="16">
      <c r="A112" s="163" t="s">
        <v>245</v>
      </c>
      <c r="B112" s="151" t="s">
        <v>243</v>
      </c>
      <c r="C112" s="152"/>
      <c r="D112" s="133" t="s">
        <v>221</v>
      </c>
      <c r="E112" s="153">
        <v>8.4499999999999993</v>
      </c>
      <c r="F112" s="154">
        <f t="shared" si="0"/>
        <v>12.269400000000001</v>
      </c>
      <c r="G112" s="124">
        <f t="shared" si="1"/>
        <v>18.9618</v>
      </c>
      <c r="H112" s="155"/>
      <c r="I112" s="156" t="s">
        <v>56</v>
      </c>
      <c r="J112" s="127"/>
      <c r="K112" s="10"/>
      <c r="L112" s="127"/>
      <c r="M112" s="159"/>
      <c r="N112" s="160"/>
      <c r="O112" s="127"/>
      <c r="P112" s="161"/>
      <c r="Q112" s="162"/>
    </row>
    <row r="113" spans="1:17" ht="16">
      <c r="A113" s="163" t="s">
        <v>245</v>
      </c>
      <c r="B113" s="151" t="s">
        <v>244</v>
      </c>
      <c r="C113" s="152"/>
      <c r="D113" s="133" t="s">
        <v>155</v>
      </c>
      <c r="E113" s="153">
        <v>12.95</v>
      </c>
      <c r="F113" s="154">
        <f t="shared" si="0"/>
        <v>18.803400000000003</v>
      </c>
      <c r="G113" s="124">
        <f t="shared" si="1"/>
        <v>29.059800000000003</v>
      </c>
      <c r="H113" s="155"/>
      <c r="I113" s="156" t="s">
        <v>56</v>
      </c>
      <c r="J113" s="127"/>
      <c r="K113" s="10"/>
      <c r="L113" s="127"/>
      <c r="M113" s="159"/>
      <c r="N113" s="160"/>
      <c r="O113" s="127"/>
      <c r="P113" s="161"/>
      <c r="Q113" s="162"/>
    </row>
    <row r="114" spans="1:17" ht="16">
      <c r="A114" s="163" t="s">
        <v>245</v>
      </c>
      <c r="B114" s="151" t="s">
        <v>246</v>
      </c>
      <c r="C114" s="152"/>
      <c r="D114" s="133" t="s">
        <v>55</v>
      </c>
      <c r="E114" s="153">
        <v>9.9499999999999993</v>
      </c>
      <c r="F114" s="154">
        <f t="shared" si="0"/>
        <v>14.447400000000002</v>
      </c>
      <c r="G114" s="124">
        <f t="shared" si="1"/>
        <v>22.3278</v>
      </c>
      <c r="H114" s="155"/>
      <c r="I114" s="156" t="s">
        <v>56</v>
      </c>
      <c r="J114" s="127"/>
      <c r="K114" s="10"/>
      <c r="L114" s="127"/>
      <c r="M114" s="159"/>
      <c r="N114" s="160"/>
      <c r="O114" s="127"/>
      <c r="P114" s="161"/>
      <c r="Q114" s="162"/>
    </row>
    <row r="115" spans="1:17" ht="16">
      <c r="A115" s="163" t="s">
        <v>245</v>
      </c>
      <c r="B115" s="151" t="s">
        <v>246</v>
      </c>
      <c r="C115" s="152"/>
      <c r="D115" s="121" t="s">
        <v>234</v>
      </c>
      <c r="E115" s="153">
        <v>16.95</v>
      </c>
      <c r="F115" s="154">
        <f t="shared" si="0"/>
        <v>24.6114</v>
      </c>
      <c r="G115" s="124">
        <f t="shared" si="1"/>
        <v>38.035799999999995</v>
      </c>
      <c r="H115" s="155"/>
      <c r="I115" s="156" t="s">
        <v>56</v>
      </c>
      <c r="J115" s="127"/>
      <c r="K115" s="10"/>
      <c r="L115" s="127"/>
      <c r="M115" s="159"/>
      <c r="N115" s="160"/>
      <c r="O115" s="127"/>
      <c r="P115" s="161"/>
      <c r="Q115" s="162"/>
    </row>
    <row r="116" spans="1:17" ht="16">
      <c r="A116" s="163" t="s">
        <v>245</v>
      </c>
      <c r="B116" s="151" t="s">
        <v>247</v>
      </c>
      <c r="C116" s="152"/>
      <c r="D116" s="121" t="s">
        <v>242</v>
      </c>
      <c r="E116" s="153">
        <v>6.45</v>
      </c>
      <c r="F116" s="154">
        <f t="shared" si="0"/>
        <v>9.3654000000000028</v>
      </c>
      <c r="G116" s="124">
        <f t="shared" si="1"/>
        <v>14.473800000000001</v>
      </c>
      <c r="H116" s="155"/>
      <c r="I116" s="156" t="s">
        <v>56</v>
      </c>
      <c r="J116" s="127"/>
      <c r="K116" s="10"/>
      <c r="L116" s="127"/>
      <c r="M116" s="159"/>
      <c r="N116" s="160"/>
      <c r="O116" s="127"/>
      <c r="P116" s="161"/>
      <c r="Q116" s="162"/>
    </row>
    <row r="117" spans="1:17" ht="25">
      <c r="A117" s="163" t="s">
        <v>245</v>
      </c>
      <c r="B117" s="151" t="s">
        <v>248</v>
      </c>
      <c r="C117" s="152"/>
      <c r="D117" s="121" t="s">
        <v>249</v>
      </c>
      <c r="E117" s="153">
        <v>12.95</v>
      </c>
      <c r="F117" s="154">
        <f t="shared" si="0"/>
        <v>18.803400000000003</v>
      </c>
      <c r="G117" s="124">
        <f t="shared" si="1"/>
        <v>29.059800000000003</v>
      </c>
      <c r="H117" s="155"/>
      <c r="I117" s="156" t="s">
        <v>56</v>
      </c>
      <c r="J117" s="127"/>
      <c r="K117" s="10"/>
      <c r="L117" s="128"/>
      <c r="M117" s="129"/>
      <c r="N117" s="160"/>
      <c r="O117" s="127"/>
      <c r="P117" s="131"/>
      <c r="Q117" s="132"/>
    </row>
    <row r="118" spans="1:17" ht="16">
      <c r="A118" s="163" t="s">
        <v>245</v>
      </c>
      <c r="B118" s="151" t="s">
        <v>250</v>
      </c>
      <c r="C118" s="152"/>
      <c r="D118" s="121" t="s">
        <v>60</v>
      </c>
      <c r="E118" s="153">
        <v>7.95</v>
      </c>
      <c r="F118" s="154">
        <f t="shared" si="0"/>
        <v>11.543400000000002</v>
      </c>
      <c r="G118" s="124">
        <f t="shared" si="1"/>
        <v>17.839800000000004</v>
      </c>
      <c r="H118" s="155"/>
      <c r="I118" s="156" t="s">
        <v>56</v>
      </c>
      <c r="J118" s="127"/>
      <c r="K118" s="10"/>
      <c r="L118" s="127"/>
      <c r="M118" s="159"/>
      <c r="N118" s="160"/>
      <c r="O118" s="127"/>
      <c r="P118" s="161"/>
      <c r="Q118" s="162"/>
    </row>
    <row r="119" spans="1:17" ht="16">
      <c r="A119" s="163" t="s">
        <v>245</v>
      </c>
      <c r="B119" s="151" t="s">
        <v>250</v>
      </c>
      <c r="C119" s="152"/>
      <c r="D119" s="121" t="s">
        <v>58</v>
      </c>
      <c r="E119" s="153">
        <v>8.9499999999999993</v>
      </c>
      <c r="F119" s="154">
        <f t="shared" si="0"/>
        <v>12.995400000000002</v>
      </c>
      <c r="G119" s="124">
        <f t="shared" si="1"/>
        <v>20.0838</v>
      </c>
      <c r="H119" s="155"/>
      <c r="I119" s="156" t="s">
        <v>56</v>
      </c>
      <c r="J119" s="127"/>
      <c r="K119" s="10"/>
      <c r="L119" s="127"/>
      <c r="M119" s="159"/>
      <c r="N119" s="160"/>
      <c r="O119" s="127"/>
      <c r="P119" s="161"/>
      <c r="Q119" s="162"/>
    </row>
    <row r="120" spans="1:17" ht="16">
      <c r="A120" s="163" t="s">
        <v>245</v>
      </c>
      <c r="B120" s="164" t="s">
        <v>251</v>
      </c>
      <c r="C120" s="152"/>
      <c r="D120" s="165" t="s">
        <v>79</v>
      </c>
      <c r="E120" s="166">
        <v>9</v>
      </c>
      <c r="F120" s="154">
        <f t="shared" si="0"/>
        <v>13.068000000000001</v>
      </c>
      <c r="G120" s="124">
        <f t="shared" si="1"/>
        <v>20.196000000000002</v>
      </c>
      <c r="H120" s="155"/>
      <c r="I120" s="156" t="s">
        <v>56</v>
      </c>
      <c r="J120" s="127"/>
      <c r="K120" s="10"/>
      <c r="L120" s="127"/>
      <c r="M120" s="159"/>
      <c r="N120" s="160"/>
      <c r="O120" s="127"/>
      <c r="P120" s="161"/>
      <c r="Q120" s="162"/>
    </row>
    <row r="121" spans="1:17" ht="16">
      <c r="A121" s="163" t="s">
        <v>245</v>
      </c>
      <c r="B121" s="119" t="s">
        <v>252</v>
      </c>
      <c r="C121" s="152"/>
      <c r="D121" s="167" t="s">
        <v>253</v>
      </c>
      <c r="E121" s="124">
        <v>8</v>
      </c>
      <c r="F121" s="154">
        <f t="shared" si="0"/>
        <v>11.616000000000001</v>
      </c>
      <c r="G121" s="124">
        <f t="shared" si="1"/>
        <v>17.952000000000002</v>
      </c>
      <c r="H121" s="155"/>
      <c r="I121" s="156" t="s">
        <v>56</v>
      </c>
      <c r="J121" s="127"/>
      <c r="K121" s="10"/>
      <c r="L121" s="127"/>
      <c r="M121" s="159"/>
      <c r="N121" s="160"/>
      <c r="O121" s="127"/>
      <c r="P121" s="161"/>
      <c r="Q121" s="162"/>
    </row>
    <row r="122" spans="1:17" ht="25">
      <c r="A122" s="163" t="s">
        <v>245</v>
      </c>
      <c r="B122" s="119" t="s">
        <v>254</v>
      </c>
      <c r="C122" s="152"/>
      <c r="D122" s="168" t="s">
        <v>79</v>
      </c>
      <c r="E122" s="124">
        <v>6.5</v>
      </c>
      <c r="F122" s="154">
        <f t="shared" si="0"/>
        <v>9.4380000000000006</v>
      </c>
      <c r="G122" s="124">
        <f t="shared" si="1"/>
        <v>14.586</v>
      </c>
      <c r="H122" s="155"/>
      <c r="I122" s="156" t="s">
        <v>113</v>
      </c>
      <c r="J122" s="127"/>
      <c r="K122" s="10"/>
      <c r="L122" s="128"/>
      <c r="M122" s="129"/>
      <c r="N122" s="160"/>
      <c r="O122" s="127"/>
      <c r="P122" s="131"/>
      <c r="Q122" s="132"/>
    </row>
    <row r="123" spans="1:17" ht="16">
      <c r="A123" s="163" t="s">
        <v>245</v>
      </c>
      <c r="B123" s="119" t="s">
        <v>255</v>
      </c>
      <c r="C123" s="152"/>
      <c r="D123" s="168" t="s">
        <v>79</v>
      </c>
      <c r="E123" s="124">
        <v>12</v>
      </c>
      <c r="F123" s="154">
        <f t="shared" si="0"/>
        <v>17.423999999999999</v>
      </c>
      <c r="G123" s="124">
        <f t="shared" si="1"/>
        <v>26.928000000000001</v>
      </c>
      <c r="H123" s="155"/>
      <c r="I123" s="156" t="s">
        <v>113</v>
      </c>
      <c r="J123" s="127"/>
      <c r="K123" s="10"/>
      <c r="L123" s="127"/>
      <c r="M123" s="159"/>
      <c r="N123" s="160"/>
      <c r="O123" s="127"/>
      <c r="P123" s="161"/>
      <c r="Q123" s="162"/>
    </row>
    <row r="124" spans="1:17" ht="16">
      <c r="A124" s="163" t="s">
        <v>245</v>
      </c>
      <c r="B124" s="119" t="s">
        <v>256</v>
      </c>
      <c r="C124" s="152"/>
      <c r="D124" s="168" t="s">
        <v>55</v>
      </c>
      <c r="E124" s="124">
        <v>8.5</v>
      </c>
      <c r="F124" s="154">
        <f t="shared" si="0"/>
        <v>12.342000000000002</v>
      </c>
      <c r="G124" s="124">
        <f t="shared" si="1"/>
        <v>19.074000000000002</v>
      </c>
      <c r="H124" s="155"/>
      <c r="I124" s="156" t="s">
        <v>113</v>
      </c>
      <c r="J124" s="127"/>
      <c r="K124" s="10"/>
      <c r="L124" s="127"/>
      <c r="M124" s="159"/>
      <c r="N124" s="160"/>
      <c r="O124" s="127"/>
      <c r="P124" s="161"/>
      <c r="Q124" s="162"/>
    </row>
    <row r="125" spans="1:17" ht="16">
      <c r="A125" s="163" t="s">
        <v>245</v>
      </c>
      <c r="B125" s="169" t="s">
        <v>257</v>
      </c>
      <c r="C125" s="152"/>
      <c r="D125" s="168" t="s">
        <v>55</v>
      </c>
      <c r="E125" s="170">
        <v>7.8</v>
      </c>
      <c r="F125" s="154">
        <f t="shared" si="0"/>
        <v>11.3256</v>
      </c>
      <c r="G125" s="124">
        <f t="shared" si="1"/>
        <v>17.5032</v>
      </c>
      <c r="H125" s="155"/>
      <c r="I125" s="156" t="s">
        <v>113</v>
      </c>
      <c r="J125" s="127"/>
      <c r="K125" s="10"/>
      <c r="L125" s="127"/>
      <c r="M125" s="159"/>
      <c r="N125" s="160"/>
      <c r="O125" s="127"/>
      <c r="P125" s="161"/>
      <c r="Q125" s="162"/>
    </row>
    <row r="126" spans="1:17" ht="16">
      <c r="A126" s="163" t="s">
        <v>245</v>
      </c>
      <c r="B126" s="119" t="s">
        <v>258</v>
      </c>
      <c r="C126" s="152"/>
      <c r="D126" s="121" t="s">
        <v>81</v>
      </c>
      <c r="E126" s="124">
        <v>5.95</v>
      </c>
      <c r="F126" s="154">
        <f t="shared" si="0"/>
        <v>8.639400000000002</v>
      </c>
      <c r="G126" s="124">
        <f t="shared" si="1"/>
        <v>13.351800000000001</v>
      </c>
      <c r="H126" s="155"/>
      <c r="I126" s="156" t="s">
        <v>56</v>
      </c>
      <c r="J126" s="10"/>
      <c r="K126" s="10"/>
      <c r="L126" s="10"/>
      <c r="M126" s="10"/>
      <c r="N126" s="10"/>
      <c r="O126" s="10"/>
      <c r="P126" s="10"/>
      <c r="Q126" s="10"/>
    </row>
    <row r="127" spans="1:17" ht="16">
      <c r="A127" s="163" t="s">
        <v>245</v>
      </c>
      <c r="B127" s="119" t="s">
        <v>258</v>
      </c>
      <c r="C127" s="152"/>
      <c r="D127" s="121" t="s">
        <v>220</v>
      </c>
      <c r="E127" s="124">
        <v>8.9499999999999993</v>
      </c>
      <c r="F127" s="154">
        <f t="shared" si="0"/>
        <v>12.995400000000002</v>
      </c>
      <c r="G127" s="124">
        <f t="shared" si="1"/>
        <v>20.0838</v>
      </c>
      <c r="H127" s="155"/>
      <c r="I127" s="156" t="s">
        <v>56</v>
      </c>
      <c r="J127" s="10"/>
      <c r="K127" s="10"/>
      <c r="L127" s="10"/>
      <c r="M127" s="10"/>
      <c r="N127" s="10"/>
      <c r="O127" s="10"/>
      <c r="P127" s="10"/>
      <c r="Q127" s="10"/>
    </row>
    <row r="128" spans="1:17" ht="16">
      <c r="A128" s="163" t="s">
        <v>245</v>
      </c>
      <c r="B128" s="119" t="s">
        <v>259</v>
      </c>
      <c r="C128" s="152"/>
      <c r="D128" s="121" t="s">
        <v>81</v>
      </c>
      <c r="E128" s="124">
        <v>7.95</v>
      </c>
      <c r="F128" s="154">
        <f t="shared" si="0"/>
        <v>11.543400000000002</v>
      </c>
      <c r="G128" s="124">
        <f t="shared" si="1"/>
        <v>17.839800000000004</v>
      </c>
      <c r="H128" s="155"/>
      <c r="I128" s="156" t="s">
        <v>56</v>
      </c>
      <c r="J128" s="10"/>
      <c r="K128" s="10"/>
      <c r="L128" s="10"/>
      <c r="M128" s="10"/>
      <c r="N128" s="10"/>
      <c r="O128" s="10"/>
      <c r="P128" s="10"/>
      <c r="Q128" s="10"/>
    </row>
    <row r="129" spans="1:17" ht="16">
      <c r="A129" s="163" t="s">
        <v>245</v>
      </c>
      <c r="B129" s="119" t="s">
        <v>259</v>
      </c>
      <c r="C129" s="152"/>
      <c r="D129" s="121" t="s">
        <v>220</v>
      </c>
      <c r="E129" s="124">
        <v>9.9499999999999993</v>
      </c>
      <c r="F129" s="154">
        <f t="shared" si="0"/>
        <v>14.447400000000002</v>
      </c>
      <c r="G129" s="124">
        <f t="shared" si="1"/>
        <v>22.3278</v>
      </c>
      <c r="H129" s="155"/>
      <c r="I129" s="156" t="s">
        <v>56</v>
      </c>
      <c r="J129" s="10"/>
      <c r="K129" s="10"/>
      <c r="L129" s="10"/>
      <c r="M129" s="10"/>
      <c r="N129" s="10"/>
      <c r="O129" s="10"/>
      <c r="P129" s="10"/>
      <c r="Q129" s="10"/>
    </row>
    <row r="130" spans="1:17" ht="16">
      <c r="A130" s="163" t="s">
        <v>245</v>
      </c>
      <c r="B130" s="119" t="s">
        <v>259</v>
      </c>
      <c r="C130" s="152"/>
      <c r="D130" s="121" t="s">
        <v>260</v>
      </c>
      <c r="E130" s="124">
        <v>12.95</v>
      </c>
      <c r="F130" s="154">
        <f t="shared" si="0"/>
        <v>18.803400000000003</v>
      </c>
      <c r="G130" s="124">
        <f t="shared" si="1"/>
        <v>29.059800000000003</v>
      </c>
      <c r="H130" s="155"/>
      <c r="I130" s="156" t="s">
        <v>56</v>
      </c>
      <c r="J130" s="10"/>
      <c r="K130" s="10"/>
      <c r="L130" s="10"/>
      <c r="M130" s="10"/>
      <c r="N130" s="10"/>
      <c r="O130" s="10"/>
      <c r="P130" s="10"/>
      <c r="Q130" s="10"/>
    </row>
    <row r="131" spans="1:17" ht="16">
      <c r="A131" s="163" t="s">
        <v>245</v>
      </c>
      <c r="B131" s="119" t="s">
        <v>261</v>
      </c>
      <c r="C131" s="152"/>
      <c r="D131" s="121" t="s">
        <v>262</v>
      </c>
      <c r="E131" s="124">
        <v>9.9499999999999993</v>
      </c>
      <c r="F131" s="154">
        <f t="shared" si="0"/>
        <v>14.447400000000002</v>
      </c>
      <c r="G131" s="124">
        <f t="shared" si="1"/>
        <v>22.3278</v>
      </c>
      <c r="H131" s="155"/>
      <c r="I131" s="156" t="s">
        <v>56</v>
      </c>
      <c r="J131" s="10"/>
      <c r="K131" s="10"/>
      <c r="L131" s="10"/>
      <c r="M131" s="10"/>
      <c r="N131" s="10"/>
      <c r="O131" s="10"/>
      <c r="P131" s="10"/>
      <c r="Q131" s="10"/>
    </row>
    <row r="132" spans="1:17" ht="16">
      <c r="A132" s="163" t="s">
        <v>245</v>
      </c>
      <c r="B132" s="119" t="s">
        <v>201</v>
      </c>
      <c r="C132" s="152"/>
      <c r="D132" s="133" t="s">
        <v>81</v>
      </c>
      <c r="E132" s="124">
        <v>5.95</v>
      </c>
      <c r="F132" s="154">
        <f t="shared" si="0"/>
        <v>8.639400000000002</v>
      </c>
      <c r="G132" s="124">
        <f t="shared" si="1"/>
        <v>13.351800000000001</v>
      </c>
      <c r="H132" s="155"/>
      <c r="I132" s="156" t="s">
        <v>113</v>
      </c>
      <c r="J132" s="10"/>
      <c r="K132" s="10"/>
      <c r="L132" s="10"/>
      <c r="M132" s="10"/>
      <c r="N132" s="10"/>
      <c r="O132" s="10"/>
      <c r="P132" s="10"/>
      <c r="Q132" s="10"/>
    </row>
    <row r="133" spans="1:17" ht="16">
      <c r="A133" s="163" t="s">
        <v>245</v>
      </c>
      <c r="B133" s="119" t="s">
        <v>201</v>
      </c>
      <c r="C133" s="152"/>
      <c r="D133" s="133" t="s">
        <v>263</v>
      </c>
      <c r="E133" s="124">
        <v>9.9499999999999993</v>
      </c>
      <c r="F133" s="154">
        <f t="shared" si="0"/>
        <v>14.447400000000002</v>
      </c>
      <c r="G133" s="124">
        <f t="shared" si="1"/>
        <v>22.3278</v>
      </c>
      <c r="H133" s="155"/>
      <c r="I133" s="156" t="s">
        <v>113</v>
      </c>
      <c r="J133" s="10"/>
      <c r="K133" s="10"/>
      <c r="L133" s="10"/>
      <c r="M133" s="10"/>
      <c r="N133" s="10"/>
      <c r="O133" s="10"/>
      <c r="P133" s="10"/>
      <c r="Q133" s="10"/>
    </row>
    <row r="134" spans="1:17" ht="16">
      <c r="A134" s="163" t="s">
        <v>245</v>
      </c>
      <c r="B134" s="119" t="s">
        <v>201</v>
      </c>
      <c r="C134" s="152"/>
      <c r="D134" s="133" t="s">
        <v>260</v>
      </c>
      <c r="E134" s="124">
        <v>11.95</v>
      </c>
      <c r="F134" s="154">
        <f t="shared" si="0"/>
        <v>17.351400000000002</v>
      </c>
      <c r="G134" s="124">
        <f t="shared" si="1"/>
        <v>26.815799999999999</v>
      </c>
      <c r="H134" s="155"/>
      <c r="I134" s="156" t="s">
        <v>113</v>
      </c>
      <c r="J134" s="10"/>
      <c r="K134" s="10"/>
      <c r="L134" s="10"/>
      <c r="M134" s="10"/>
      <c r="N134" s="10"/>
      <c r="O134" s="10"/>
      <c r="P134" s="10"/>
      <c r="Q134" s="10"/>
    </row>
    <row r="135" spans="1:17" ht="16">
      <c r="A135" s="163" t="s">
        <v>245</v>
      </c>
      <c r="B135" s="119" t="s">
        <v>264</v>
      </c>
      <c r="C135" s="171"/>
      <c r="D135" s="133" t="s">
        <v>220</v>
      </c>
      <c r="E135" s="124">
        <v>9.9499999999999993</v>
      </c>
      <c r="F135" s="172"/>
      <c r="G135" s="172"/>
      <c r="H135" s="172"/>
      <c r="I135" s="171"/>
      <c r="J135" s="10"/>
      <c r="K135" s="10"/>
      <c r="L135" s="10"/>
      <c r="M135" s="10"/>
      <c r="N135" s="10"/>
      <c r="O135" s="10"/>
      <c r="P135" s="10"/>
      <c r="Q135" s="10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B7B7B7"/>
    <outlinePr summaryBelow="0" summaryRight="0"/>
  </sheetPr>
  <dimension ref="A1:R334"/>
  <sheetViews>
    <sheetView workbookViewId="0"/>
  </sheetViews>
  <sheetFormatPr baseColWidth="10" defaultColWidth="12.6640625" defaultRowHeight="15.75" customHeight="1"/>
  <cols>
    <col min="1" max="1" width="21.5" customWidth="1"/>
    <col min="2" max="2" width="50.33203125" customWidth="1"/>
    <col min="5" max="5" width="12.6640625" hidden="1"/>
    <col min="6" max="6" width="40.1640625" hidden="1" customWidth="1"/>
    <col min="7" max="7" width="34.1640625" customWidth="1"/>
    <col min="8" max="9" width="12.6640625" hidden="1"/>
    <col min="10" max="10" width="22.1640625" hidden="1" customWidth="1"/>
    <col min="11" max="11" width="12.6640625" hidden="1"/>
    <col min="12" max="12" width="19.1640625" hidden="1" customWidth="1"/>
    <col min="13" max="13" width="21.33203125" hidden="1" customWidth="1"/>
    <col min="14" max="14" width="18.66406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37">
      <c r="A10" s="10"/>
      <c r="B10" s="10"/>
      <c r="C10" s="10"/>
      <c r="D10" s="10"/>
      <c r="E10" s="10"/>
      <c r="F10" s="10"/>
      <c r="G10" s="10"/>
      <c r="H10" s="10"/>
      <c r="I10" s="577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37">
      <c r="A13" s="10"/>
      <c r="B13" s="10"/>
      <c r="C13" s="10"/>
      <c r="D13" s="10"/>
      <c r="E13" s="10"/>
      <c r="F13" s="577" t="s">
        <v>1879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5">
      <c r="A17" s="10"/>
      <c r="B17" s="10"/>
      <c r="C17" s="10"/>
      <c r="D17" s="10"/>
      <c r="E17" s="10"/>
      <c r="F17" s="10"/>
      <c r="G17" s="672" t="s">
        <v>1879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6">
      <c r="A30" s="52" t="s">
        <v>38</v>
      </c>
      <c r="B30" s="53" t="s">
        <v>39</v>
      </c>
      <c r="C30" s="54" t="s">
        <v>41</v>
      </c>
      <c r="D30" s="54" t="s">
        <v>40</v>
      </c>
      <c r="E30" s="55" t="s">
        <v>42</v>
      </c>
      <c r="F30" s="55"/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</row>
    <row r="31" spans="1:18" ht="25">
      <c r="A31" s="768" t="s">
        <v>33</v>
      </c>
      <c r="B31" s="769" t="s">
        <v>1880</v>
      </c>
      <c r="C31" s="770" t="s">
        <v>55</v>
      </c>
      <c r="D31" s="771"/>
      <c r="E31" s="772">
        <v>17</v>
      </c>
      <c r="F31" s="773">
        <f t="shared" ref="F31:F285" si="0">E31*1.1*1.2*1.1</f>
        <v>24.684000000000005</v>
      </c>
      <c r="G31" s="774">
        <f t="shared" ref="G31:G285" si="1">E31*1.1*1.2*1.7</f>
        <v>38.148000000000003</v>
      </c>
      <c r="H31" s="775"/>
      <c r="I31" s="776" t="s">
        <v>56</v>
      </c>
      <c r="J31" s="776"/>
      <c r="K31" s="776"/>
      <c r="L31" s="69"/>
      <c r="M31" s="70"/>
      <c r="N31" s="71"/>
      <c r="O31" s="72"/>
      <c r="P31" s="73"/>
      <c r="Q31" s="74"/>
      <c r="R31" s="10"/>
    </row>
    <row r="32" spans="1:18" ht="25">
      <c r="A32" s="768" t="s">
        <v>33</v>
      </c>
      <c r="B32" s="768" t="s">
        <v>1881</v>
      </c>
      <c r="C32" s="777" t="s">
        <v>524</v>
      </c>
      <c r="D32" s="771"/>
      <c r="E32" s="778">
        <v>1.5</v>
      </c>
      <c r="F32" s="773">
        <f t="shared" si="0"/>
        <v>2.1779999999999999</v>
      </c>
      <c r="G32" s="774">
        <f t="shared" si="1"/>
        <v>3.3660000000000001</v>
      </c>
      <c r="H32" s="775"/>
      <c r="I32" s="776" t="s">
        <v>56</v>
      </c>
      <c r="J32" s="776"/>
      <c r="K32" s="776"/>
      <c r="L32" s="69"/>
      <c r="M32" s="70"/>
      <c r="N32" s="71"/>
      <c r="O32" s="72"/>
      <c r="P32" s="73"/>
      <c r="Q32" s="74"/>
      <c r="R32" s="10"/>
    </row>
    <row r="33" spans="1:18" ht="25">
      <c r="A33" s="768" t="s">
        <v>33</v>
      </c>
      <c r="B33" s="768" t="s">
        <v>1881</v>
      </c>
      <c r="C33" s="777" t="s">
        <v>524</v>
      </c>
      <c r="D33" s="771"/>
      <c r="E33" s="778">
        <v>1.2</v>
      </c>
      <c r="F33" s="773">
        <f t="shared" si="0"/>
        <v>1.7424000000000002</v>
      </c>
      <c r="G33" s="774">
        <f t="shared" si="1"/>
        <v>2.6928000000000001</v>
      </c>
      <c r="H33" s="775"/>
      <c r="I33" s="776" t="s">
        <v>56</v>
      </c>
      <c r="J33" s="776"/>
      <c r="K33" s="776"/>
      <c r="L33" s="69"/>
      <c r="M33" s="70"/>
      <c r="N33" s="71"/>
      <c r="O33" s="72"/>
      <c r="P33" s="73"/>
      <c r="Q33" s="74"/>
      <c r="R33" s="10"/>
    </row>
    <row r="34" spans="1:18" ht="25">
      <c r="A34" s="768" t="s">
        <v>33</v>
      </c>
      <c r="B34" s="768" t="s">
        <v>1882</v>
      </c>
      <c r="C34" s="777" t="s">
        <v>524</v>
      </c>
      <c r="D34" s="771"/>
      <c r="E34" s="778">
        <v>2.5</v>
      </c>
      <c r="F34" s="773">
        <f t="shared" si="0"/>
        <v>3.63</v>
      </c>
      <c r="G34" s="774">
        <f t="shared" si="1"/>
        <v>5.6099999999999994</v>
      </c>
      <c r="H34" s="775"/>
      <c r="I34" s="776" t="s">
        <v>56</v>
      </c>
      <c r="J34" s="776"/>
      <c r="K34" s="776"/>
      <c r="L34" s="69"/>
      <c r="M34" s="70"/>
      <c r="N34" s="71"/>
      <c r="O34" s="72"/>
      <c r="P34" s="73"/>
      <c r="Q34" s="74"/>
      <c r="R34" s="10"/>
    </row>
    <row r="35" spans="1:18" ht="25">
      <c r="A35" s="768" t="s">
        <v>33</v>
      </c>
      <c r="B35" s="779" t="s">
        <v>1882</v>
      </c>
      <c r="C35" s="780" t="s">
        <v>524</v>
      </c>
      <c r="D35" s="771"/>
      <c r="E35" s="781">
        <v>2.2000000000000002</v>
      </c>
      <c r="F35" s="773">
        <f t="shared" si="0"/>
        <v>3.1944000000000008</v>
      </c>
      <c r="G35" s="774">
        <f t="shared" si="1"/>
        <v>4.9368000000000007</v>
      </c>
      <c r="H35" s="775"/>
      <c r="I35" s="776" t="s">
        <v>56</v>
      </c>
      <c r="J35" s="776"/>
      <c r="K35" s="776"/>
      <c r="L35" s="69"/>
      <c r="M35" s="70"/>
      <c r="N35" s="71"/>
      <c r="O35" s="72"/>
      <c r="P35" s="73"/>
      <c r="Q35" s="74"/>
      <c r="R35" s="10"/>
    </row>
    <row r="36" spans="1:18" ht="25">
      <c r="A36" s="768" t="s">
        <v>33</v>
      </c>
      <c r="B36" s="768" t="s">
        <v>1883</v>
      </c>
      <c r="C36" s="777" t="s">
        <v>79</v>
      </c>
      <c r="D36" s="771"/>
      <c r="E36" s="778">
        <v>2.8</v>
      </c>
      <c r="F36" s="773">
        <f t="shared" si="0"/>
        <v>4.0655999999999999</v>
      </c>
      <c r="G36" s="774">
        <f t="shared" si="1"/>
        <v>6.283199999999999</v>
      </c>
      <c r="H36" s="775"/>
      <c r="I36" s="776" t="s">
        <v>56</v>
      </c>
      <c r="J36" s="776"/>
      <c r="K36" s="776"/>
      <c r="L36" s="69"/>
      <c r="M36" s="70"/>
      <c r="N36" s="71"/>
      <c r="O36" s="72"/>
      <c r="P36" s="73"/>
      <c r="Q36" s="74"/>
      <c r="R36" s="10"/>
    </row>
    <row r="37" spans="1:18" ht="25">
      <c r="A37" s="768" t="s">
        <v>33</v>
      </c>
      <c r="B37" s="768" t="s">
        <v>1884</v>
      </c>
      <c r="C37" s="777" t="s">
        <v>79</v>
      </c>
      <c r="D37" s="771"/>
      <c r="E37" s="778">
        <v>1.7</v>
      </c>
      <c r="F37" s="773">
        <f t="shared" si="0"/>
        <v>2.4684000000000004</v>
      </c>
      <c r="G37" s="774">
        <f t="shared" si="1"/>
        <v>3.8148000000000004</v>
      </c>
      <c r="H37" s="775"/>
      <c r="I37" s="776" t="s">
        <v>56</v>
      </c>
      <c r="J37" s="776"/>
      <c r="K37" s="776"/>
      <c r="L37" s="69"/>
      <c r="M37" s="70"/>
      <c r="N37" s="71"/>
      <c r="O37" s="72"/>
      <c r="P37" s="73"/>
      <c r="Q37" s="74"/>
      <c r="R37" s="10"/>
    </row>
    <row r="38" spans="1:18" ht="25">
      <c r="A38" s="768" t="s">
        <v>33</v>
      </c>
      <c r="B38" s="768" t="s">
        <v>1884</v>
      </c>
      <c r="C38" s="777" t="s">
        <v>79</v>
      </c>
      <c r="D38" s="771"/>
      <c r="E38" s="778">
        <v>1.5</v>
      </c>
      <c r="F38" s="773">
        <f t="shared" si="0"/>
        <v>2.1779999999999999</v>
      </c>
      <c r="G38" s="774">
        <f t="shared" si="1"/>
        <v>3.3660000000000001</v>
      </c>
      <c r="H38" s="775"/>
      <c r="I38" s="776" t="s">
        <v>56</v>
      </c>
      <c r="J38" s="776"/>
      <c r="K38" s="776"/>
      <c r="L38" s="69"/>
      <c r="M38" s="70"/>
      <c r="N38" s="71"/>
      <c r="O38" s="72"/>
      <c r="P38" s="73"/>
      <c r="Q38" s="74"/>
      <c r="R38" s="10"/>
    </row>
    <row r="39" spans="1:18" ht="25">
      <c r="A39" s="768" t="s">
        <v>33</v>
      </c>
      <c r="B39" s="768" t="s">
        <v>1885</v>
      </c>
      <c r="C39" s="777" t="s">
        <v>79</v>
      </c>
      <c r="D39" s="771"/>
      <c r="E39" s="778">
        <v>1.2</v>
      </c>
      <c r="F39" s="773">
        <f t="shared" si="0"/>
        <v>1.7424000000000002</v>
      </c>
      <c r="G39" s="774">
        <f t="shared" si="1"/>
        <v>2.6928000000000001</v>
      </c>
      <c r="H39" s="775"/>
      <c r="I39" s="776" t="s">
        <v>56</v>
      </c>
      <c r="J39" s="776"/>
      <c r="K39" s="776"/>
      <c r="L39" s="69"/>
      <c r="M39" s="70"/>
      <c r="N39" s="71"/>
      <c r="O39" s="72"/>
      <c r="P39" s="73"/>
      <c r="Q39" s="74"/>
      <c r="R39" s="10"/>
    </row>
    <row r="40" spans="1:18" ht="25">
      <c r="A40" s="768" t="s">
        <v>33</v>
      </c>
      <c r="B40" s="768" t="s">
        <v>1886</v>
      </c>
      <c r="C40" s="777" t="s">
        <v>524</v>
      </c>
      <c r="D40" s="771"/>
      <c r="E40" s="778">
        <v>1.5</v>
      </c>
      <c r="F40" s="773">
        <f t="shared" si="0"/>
        <v>2.1779999999999999</v>
      </c>
      <c r="G40" s="774">
        <f t="shared" si="1"/>
        <v>3.3660000000000001</v>
      </c>
      <c r="H40" s="775"/>
      <c r="I40" s="776" t="s">
        <v>56</v>
      </c>
      <c r="J40" s="776"/>
      <c r="K40" s="776"/>
      <c r="L40" s="69"/>
      <c r="M40" s="70"/>
      <c r="N40" s="71"/>
      <c r="O40" s="72"/>
      <c r="P40" s="73"/>
      <c r="Q40" s="74"/>
      <c r="R40" s="10"/>
    </row>
    <row r="41" spans="1:18" ht="25">
      <c r="A41" s="768" t="s">
        <v>33</v>
      </c>
      <c r="B41" s="768" t="s">
        <v>1886</v>
      </c>
      <c r="C41" s="777" t="s">
        <v>524</v>
      </c>
      <c r="D41" s="771"/>
      <c r="E41" s="778">
        <v>1.3</v>
      </c>
      <c r="F41" s="773">
        <f t="shared" si="0"/>
        <v>1.8876000000000004</v>
      </c>
      <c r="G41" s="774">
        <f t="shared" si="1"/>
        <v>2.9172000000000002</v>
      </c>
      <c r="H41" s="775"/>
      <c r="I41" s="776" t="s">
        <v>56</v>
      </c>
      <c r="J41" s="776"/>
      <c r="K41" s="776"/>
      <c r="L41" s="69"/>
      <c r="M41" s="70"/>
      <c r="N41" s="71"/>
      <c r="O41" s="72"/>
      <c r="P41" s="73"/>
      <c r="Q41" s="74"/>
      <c r="R41" s="10"/>
    </row>
    <row r="42" spans="1:18" ht="25">
      <c r="A42" s="768" t="s">
        <v>33</v>
      </c>
      <c r="B42" s="768" t="s">
        <v>1887</v>
      </c>
      <c r="C42" s="777" t="s">
        <v>524</v>
      </c>
      <c r="D42" s="771"/>
      <c r="E42" s="778">
        <v>2.5</v>
      </c>
      <c r="F42" s="773">
        <f t="shared" si="0"/>
        <v>3.63</v>
      </c>
      <c r="G42" s="774">
        <f t="shared" si="1"/>
        <v>5.6099999999999994</v>
      </c>
      <c r="H42" s="775"/>
      <c r="I42" s="776" t="s">
        <v>56</v>
      </c>
      <c r="J42" s="776"/>
      <c r="K42" s="776"/>
      <c r="L42" s="69"/>
      <c r="M42" s="70"/>
      <c r="N42" s="71"/>
      <c r="O42" s="72"/>
      <c r="P42" s="73"/>
      <c r="Q42" s="74"/>
      <c r="R42" s="10"/>
    </row>
    <row r="43" spans="1:18" ht="25">
      <c r="A43" s="768" t="s">
        <v>33</v>
      </c>
      <c r="B43" s="768" t="s">
        <v>1887</v>
      </c>
      <c r="C43" s="777" t="s">
        <v>524</v>
      </c>
      <c r="D43" s="771"/>
      <c r="E43" s="778">
        <v>2</v>
      </c>
      <c r="F43" s="773">
        <f t="shared" si="0"/>
        <v>2.9040000000000004</v>
      </c>
      <c r="G43" s="774">
        <f t="shared" si="1"/>
        <v>4.4880000000000004</v>
      </c>
      <c r="H43" s="775"/>
      <c r="I43" s="776" t="s">
        <v>56</v>
      </c>
      <c r="J43" s="776"/>
      <c r="K43" s="776"/>
      <c r="L43" s="69"/>
      <c r="M43" s="70"/>
      <c r="N43" s="71"/>
      <c r="O43" s="72"/>
      <c r="P43" s="73"/>
      <c r="Q43" s="74"/>
      <c r="R43" s="10"/>
    </row>
    <row r="44" spans="1:18" ht="25">
      <c r="A44" s="768" t="s">
        <v>33</v>
      </c>
      <c r="B44" s="768" t="s">
        <v>1887</v>
      </c>
      <c r="C44" s="777" t="s">
        <v>524</v>
      </c>
      <c r="D44" s="771"/>
      <c r="E44" s="778">
        <v>1.5</v>
      </c>
      <c r="F44" s="773">
        <f t="shared" si="0"/>
        <v>2.1779999999999999</v>
      </c>
      <c r="G44" s="774">
        <f t="shared" si="1"/>
        <v>3.3660000000000001</v>
      </c>
      <c r="H44" s="775"/>
      <c r="I44" s="776" t="s">
        <v>56</v>
      </c>
      <c r="J44" s="776"/>
      <c r="K44" s="776"/>
      <c r="L44" s="69"/>
      <c r="M44" s="70"/>
      <c r="N44" s="71"/>
      <c r="O44" s="72"/>
      <c r="P44" s="73"/>
      <c r="Q44" s="74"/>
      <c r="R44" s="10"/>
    </row>
    <row r="45" spans="1:18" ht="25">
      <c r="A45" s="768" t="s">
        <v>33</v>
      </c>
      <c r="B45" s="768" t="s">
        <v>1888</v>
      </c>
      <c r="C45" s="777" t="s">
        <v>524</v>
      </c>
      <c r="D45" s="771"/>
      <c r="E45" s="778">
        <v>1.5</v>
      </c>
      <c r="F45" s="773">
        <f t="shared" si="0"/>
        <v>2.1779999999999999</v>
      </c>
      <c r="G45" s="774">
        <f t="shared" si="1"/>
        <v>3.3660000000000001</v>
      </c>
      <c r="H45" s="775"/>
      <c r="I45" s="776" t="s">
        <v>56</v>
      </c>
      <c r="J45" s="776"/>
      <c r="K45" s="776"/>
      <c r="L45" s="69"/>
      <c r="M45" s="70"/>
      <c r="N45" s="71"/>
      <c r="O45" s="72"/>
      <c r="P45" s="73"/>
      <c r="Q45" s="74"/>
      <c r="R45" s="10"/>
    </row>
    <row r="46" spans="1:18" ht="25">
      <c r="A46" s="768" t="s">
        <v>33</v>
      </c>
      <c r="B46" s="768" t="s">
        <v>1888</v>
      </c>
      <c r="C46" s="777" t="s">
        <v>524</v>
      </c>
      <c r="D46" s="771"/>
      <c r="E46" s="778">
        <v>1.2</v>
      </c>
      <c r="F46" s="773">
        <f t="shared" si="0"/>
        <v>1.7424000000000002</v>
      </c>
      <c r="G46" s="774">
        <f t="shared" si="1"/>
        <v>2.6928000000000001</v>
      </c>
      <c r="H46" s="775"/>
      <c r="I46" s="776" t="s">
        <v>56</v>
      </c>
      <c r="J46" s="776"/>
      <c r="K46" s="776"/>
      <c r="L46" s="69"/>
      <c r="M46" s="70"/>
      <c r="N46" s="71"/>
      <c r="O46" s="72"/>
      <c r="P46" s="73"/>
      <c r="Q46" s="74"/>
      <c r="R46" s="10"/>
    </row>
    <row r="47" spans="1:18" ht="25">
      <c r="A47" s="768" t="s">
        <v>33</v>
      </c>
      <c r="B47" s="768" t="s">
        <v>1889</v>
      </c>
      <c r="C47" s="777" t="s">
        <v>223</v>
      </c>
      <c r="D47" s="771"/>
      <c r="E47" s="778">
        <v>1.7</v>
      </c>
      <c r="F47" s="773">
        <f t="shared" si="0"/>
        <v>2.4684000000000004</v>
      </c>
      <c r="G47" s="774">
        <f t="shared" si="1"/>
        <v>3.8148000000000004</v>
      </c>
      <c r="H47" s="775"/>
      <c r="I47" s="776" t="s">
        <v>56</v>
      </c>
      <c r="J47" s="776"/>
      <c r="K47" s="776"/>
      <c r="L47" s="69"/>
      <c r="M47" s="70"/>
      <c r="N47" s="71"/>
      <c r="O47" s="72"/>
      <c r="P47" s="73"/>
      <c r="Q47" s="74"/>
      <c r="R47" s="10"/>
    </row>
    <row r="48" spans="1:18" ht="25">
      <c r="A48" s="768" t="s">
        <v>33</v>
      </c>
      <c r="B48" s="768" t="s">
        <v>1889</v>
      </c>
      <c r="C48" s="777" t="s">
        <v>223</v>
      </c>
      <c r="D48" s="771"/>
      <c r="E48" s="778">
        <v>1.4</v>
      </c>
      <c r="F48" s="773">
        <f t="shared" si="0"/>
        <v>2.0327999999999999</v>
      </c>
      <c r="G48" s="774">
        <f t="shared" si="1"/>
        <v>3.1415999999999995</v>
      </c>
      <c r="H48" s="775"/>
      <c r="I48" s="776" t="s">
        <v>56</v>
      </c>
      <c r="J48" s="776"/>
      <c r="K48" s="776"/>
      <c r="L48" s="69"/>
      <c r="M48" s="70"/>
      <c r="N48" s="71"/>
      <c r="O48" s="72"/>
      <c r="P48" s="73"/>
      <c r="Q48" s="74"/>
      <c r="R48" s="10"/>
    </row>
    <row r="49" spans="1:18" ht="25">
      <c r="A49" s="768" t="s">
        <v>33</v>
      </c>
      <c r="B49" s="768" t="s">
        <v>1890</v>
      </c>
      <c r="C49" s="777" t="s">
        <v>1557</v>
      </c>
      <c r="D49" s="771"/>
      <c r="E49" s="778">
        <v>1.8</v>
      </c>
      <c r="F49" s="773">
        <f t="shared" si="0"/>
        <v>2.6136000000000004</v>
      </c>
      <c r="G49" s="774">
        <f t="shared" si="1"/>
        <v>4.0392000000000001</v>
      </c>
      <c r="H49" s="775"/>
      <c r="I49" s="776" t="s">
        <v>56</v>
      </c>
      <c r="J49" s="776"/>
      <c r="K49" s="776"/>
      <c r="L49" s="69"/>
      <c r="M49" s="70"/>
      <c r="N49" s="71"/>
      <c r="O49" s="72"/>
      <c r="P49" s="73"/>
      <c r="Q49" s="74"/>
      <c r="R49" s="10"/>
    </row>
    <row r="50" spans="1:18" ht="25">
      <c r="A50" s="768" t="s">
        <v>33</v>
      </c>
      <c r="B50" s="768" t="s">
        <v>1891</v>
      </c>
      <c r="C50" s="777" t="s">
        <v>1557</v>
      </c>
      <c r="D50" s="771"/>
      <c r="E50" s="778">
        <v>1.6</v>
      </c>
      <c r="F50" s="773">
        <f t="shared" si="0"/>
        <v>2.3232000000000004</v>
      </c>
      <c r="G50" s="774">
        <f t="shared" si="1"/>
        <v>3.5904000000000003</v>
      </c>
      <c r="H50" s="775"/>
      <c r="I50" s="776" t="s">
        <v>56</v>
      </c>
      <c r="J50" s="776"/>
      <c r="K50" s="776"/>
      <c r="L50" s="69"/>
      <c r="M50" s="70"/>
      <c r="N50" s="71"/>
      <c r="O50" s="72"/>
      <c r="P50" s="73"/>
      <c r="Q50" s="74"/>
      <c r="R50" s="10"/>
    </row>
    <row r="51" spans="1:18" ht="25">
      <c r="A51" s="768" t="s">
        <v>33</v>
      </c>
      <c r="B51" s="768" t="s">
        <v>1892</v>
      </c>
      <c r="C51" s="777" t="s">
        <v>81</v>
      </c>
      <c r="D51" s="771"/>
      <c r="E51" s="782">
        <v>6</v>
      </c>
      <c r="F51" s="773">
        <f t="shared" si="0"/>
        <v>8.7119999999999997</v>
      </c>
      <c r="G51" s="774">
        <f t="shared" si="1"/>
        <v>13.464</v>
      </c>
      <c r="H51" s="775"/>
      <c r="I51" s="776" t="s">
        <v>56</v>
      </c>
      <c r="J51" s="776"/>
      <c r="K51" s="776"/>
      <c r="L51" s="69"/>
      <c r="M51" s="70"/>
      <c r="N51" s="71"/>
      <c r="O51" s="72"/>
      <c r="P51" s="73"/>
      <c r="Q51" s="74"/>
      <c r="R51" s="10"/>
    </row>
    <row r="52" spans="1:18" ht="25">
      <c r="A52" s="768" t="s">
        <v>33</v>
      </c>
      <c r="B52" s="779" t="s">
        <v>1893</v>
      </c>
      <c r="C52" s="780" t="s">
        <v>81</v>
      </c>
      <c r="D52" s="771"/>
      <c r="E52" s="781">
        <v>12.5</v>
      </c>
      <c r="F52" s="773">
        <f t="shared" si="0"/>
        <v>18.150000000000002</v>
      </c>
      <c r="G52" s="774">
        <f t="shared" si="1"/>
        <v>28.05</v>
      </c>
      <c r="H52" s="775"/>
      <c r="I52" s="776" t="s">
        <v>56</v>
      </c>
      <c r="J52" s="776"/>
      <c r="K52" s="776"/>
      <c r="L52" s="69"/>
      <c r="M52" s="70"/>
      <c r="N52" s="71"/>
      <c r="O52" s="72"/>
      <c r="P52" s="73"/>
      <c r="Q52" s="74"/>
      <c r="R52" s="10"/>
    </row>
    <row r="53" spans="1:18" ht="25">
      <c r="A53" s="768" t="s">
        <v>33</v>
      </c>
      <c r="B53" s="768" t="s">
        <v>1893</v>
      </c>
      <c r="C53" s="777" t="s">
        <v>81</v>
      </c>
      <c r="D53" s="771"/>
      <c r="E53" s="778">
        <v>10</v>
      </c>
      <c r="F53" s="773">
        <f t="shared" si="0"/>
        <v>14.52</v>
      </c>
      <c r="G53" s="774">
        <f t="shared" si="1"/>
        <v>22.439999999999998</v>
      </c>
      <c r="H53" s="775"/>
      <c r="I53" s="776" t="s">
        <v>56</v>
      </c>
      <c r="J53" s="776"/>
      <c r="K53" s="776"/>
      <c r="L53" s="69"/>
      <c r="M53" s="70"/>
      <c r="N53" s="71"/>
      <c r="O53" s="72"/>
      <c r="P53" s="73"/>
      <c r="Q53" s="74"/>
      <c r="R53" s="10"/>
    </row>
    <row r="54" spans="1:18" ht="25">
      <c r="A54" s="768" t="s">
        <v>33</v>
      </c>
      <c r="B54" s="768" t="s">
        <v>1894</v>
      </c>
      <c r="C54" s="777" t="s">
        <v>1557</v>
      </c>
      <c r="D54" s="771"/>
      <c r="E54" s="778">
        <v>1.7</v>
      </c>
      <c r="F54" s="773">
        <f t="shared" si="0"/>
        <v>2.4684000000000004</v>
      </c>
      <c r="G54" s="774">
        <f t="shared" si="1"/>
        <v>3.8148000000000004</v>
      </c>
      <c r="H54" s="775"/>
      <c r="I54" s="776" t="s">
        <v>56</v>
      </c>
      <c r="J54" s="776"/>
      <c r="K54" s="776"/>
      <c r="L54" s="69"/>
      <c r="M54" s="70"/>
      <c r="N54" s="71"/>
      <c r="O54" s="72"/>
      <c r="P54" s="73"/>
      <c r="Q54" s="74"/>
      <c r="R54" s="10"/>
    </row>
    <row r="55" spans="1:18" ht="25">
      <c r="A55" s="768" t="s">
        <v>33</v>
      </c>
      <c r="B55" s="768" t="s">
        <v>1894</v>
      </c>
      <c r="C55" s="777" t="s">
        <v>1557</v>
      </c>
      <c r="D55" s="771"/>
      <c r="E55" s="778">
        <v>1.5</v>
      </c>
      <c r="F55" s="773">
        <f t="shared" si="0"/>
        <v>2.1779999999999999</v>
      </c>
      <c r="G55" s="774">
        <f t="shared" si="1"/>
        <v>3.3660000000000001</v>
      </c>
      <c r="H55" s="775"/>
      <c r="I55" s="776" t="s">
        <v>56</v>
      </c>
      <c r="J55" s="776"/>
      <c r="K55" s="776"/>
      <c r="L55" s="69"/>
      <c r="M55" s="70"/>
      <c r="N55" s="71"/>
      <c r="O55" s="72"/>
      <c r="P55" s="73"/>
      <c r="Q55" s="74"/>
      <c r="R55" s="10"/>
    </row>
    <row r="56" spans="1:18" ht="25">
      <c r="A56" s="768" t="s">
        <v>33</v>
      </c>
      <c r="B56" s="768" t="s">
        <v>1895</v>
      </c>
      <c r="C56" s="783" t="s">
        <v>123</v>
      </c>
      <c r="D56" s="771"/>
      <c r="E56" s="778">
        <v>1.95</v>
      </c>
      <c r="F56" s="773">
        <f t="shared" si="0"/>
        <v>2.8313999999999999</v>
      </c>
      <c r="G56" s="774">
        <f t="shared" si="1"/>
        <v>4.3757999999999999</v>
      </c>
      <c r="H56" s="775"/>
      <c r="I56" s="776" t="s">
        <v>56</v>
      </c>
      <c r="J56" s="776"/>
      <c r="K56" s="776"/>
      <c r="L56" s="69"/>
      <c r="M56" s="70"/>
      <c r="N56" s="71"/>
      <c r="O56" s="72"/>
      <c r="P56" s="73"/>
      <c r="Q56" s="74"/>
      <c r="R56" s="10"/>
    </row>
    <row r="57" spans="1:18" ht="25">
      <c r="A57" s="768" t="s">
        <v>33</v>
      </c>
      <c r="B57" s="768" t="s">
        <v>1896</v>
      </c>
      <c r="C57" s="783" t="s">
        <v>92</v>
      </c>
      <c r="D57" s="771"/>
      <c r="E57" s="778">
        <v>3.5</v>
      </c>
      <c r="F57" s="773">
        <f t="shared" si="0"/>
        <v>5.0820000000000007</v>
      </c>
      <c r="G57" s="774">
        <f t="shared" si="1"/>
        <v>7.8540000000000001</v>
      </c>
      <c r="H57" s="775"/>
      <c r="I57" s="776" t="s">
        <v>56</v>
      </c>
      <c r="J57" s="776"/>
      <c r="K57" s="776"/>
      <c r="L57" s="69"/>
      <c r="M57" s="70"/>
      <c r="N57" s="71"/>
      <c r="O57" s="72"/>
      <c r="P57" s="73"/>
      <c r="Q57" s="74"/>
      <c r="R57" s="10"/>
    </row>
    <row r="58" spans="1:18" ht="25">
      <c r="A58" s="768" t="s">
        <v>33</v>
      </c>
      <c r="B58" s="768" t="s">
        <v>1897</v>
      </c>
      <c r="C58" s="783" t="s">
        <v>117</v>
      </c>
      <c r="D58" s="771"/>
      <c r="E58" s="778">
        <v>2.25</v>
      </c>
      <c r="F58" s="773">
        <f t="shared" si="0"/>
        <v>3.2670000000000003</v>
      </c>
      <c r="G58" s="774">
        <f t="shared" si="1"/>
        <v>5.0490000000000004</v>
      </c>
      <c r="H58" s="775"/>
      <c r="I58" s="776" t="s">
        <v>56</v>
      </c>
      <c r="J58" s="776"/>
      <c r="K58" s="776"/>
      <c r="L58" s="69"/>
      <c r="M58" s="70"/>
      <c r="N58" s="71"/>
      <c r="O58" s="72"/>
      <c r="P58" s="73"/>
      <c r="Q58" s="74"/>
      <c r="R58" s="10"/>
    </row>
    <row r="59" spans="1:18" ht="25">
      <c r="A59" s="768" t="s">
        <v>33</v>
      </c>
      <c r="B59" s="768" t="s">
        <v>1898</v>
      </c>
      <c r="C59" s="783" t="s">
        <v>123</v>
      </c>
      <c r="D59" s="771"/>
      <c r="E59" s="778">
        <v>1.95</v>
      </c>
      <c r="F59" s="773">
        <f t="shared" si="0"/>
        <v>2.8313999999999999</v>
      </c>
      <c r="G59" s="774">
        <f t="shared" si="1"/>
        <v>4.3757999999999999</v>
      </c>
      <c r="H59" s="775"/>
      <c r="I59" s="776" t="s">
        <v>56</v>
      </c>
      <c r="J59" s="776"/>
      <c r="K59" s="776"/>
      <c r="L59" s="69"/>
      <c r="M59" s="70"/>
      <c r="N59" s="71"/>
      <c r="O59" s="72"/>
      <c r="P59" s="73"/>
      <c r="Q59" s="74"/>
      <c r="R59" s="10"/>
    </row>
    <row r="60" spans="1:18" ht="25">
      <c r="A60" s="768" t="s">
        <v>33</v>
      </c>
      <c r="B60" s="768" t="s">
        <v>1899</v>
      </c>
      <c r="C60" s="783" t="s">
        <v>92</v>
      </c>
      <c r="D60" s="771"/>
      <c r="E60" s="784">
        <v>1.1499999999999999</v>
      </c>
      <c r="F60" s="773">
        <f t="shared" si="0"/>
        <v>1.6698</v>
      </c>
      <c r="G60" s="774">
        <f t="shared" si="1"/>
        <v>2.5805999999999996</v>
      </c>
      <c r="H60" s="775"/>
      <c r="I60" s="776" t="s">
        <v>56</v>
      </c>
      <c r="J60" s="776"/>
      <c r="K60" s="776"/>
      <c r="L60" s="69"/>
      <c r="M60" s="70"/>
      <c r="N60" s="71"/>
      <c r="O60" s="72"/>
      <c r="P60" s="73"/>
      <c r="Q60" s="74"/>
      <c r="R60" s="10"/>
    </row>
    <row r="61" spans="1:18" ht="25">
      <c r="A61" s="768" t="s">
        <v>33</v>
      </c>
      <c r="B61" s="768" t="s">
        <v>1899</v>
      </c>
      <c r="C61" s="783" t="s">
        <v>92</v>
      </c>
      <c r="D61" s="771"/>
      <c r="E61" s="778">
        <v>1.9</v>
      </c>
      <c r="F61" s="773">
        <f t="shared" si="0"/>
        <v>2.7587999999999999</v>
      </c>
      <c r="G61" s="774">
        <f t="shared" si="1"/>
        <v>4.2635999999999994</v>
      </c>
      <c r="H61" s="775"/>
      <c r="I61" s="776" t="s">
        <v>56</v>
      </c>
      <c r="J61" s="776"/>
      <c r="K61" s="776"/>
      <c r="L61" s="69"/>
      <c r="M61" s="70"/>
      <c r="N61" s="71"/>
      <c r="O61" s="72"/>
      <c r="P61" s="73"/>
      <c r="Q61" s="74"/>
      <c r="R61" s="10"/>
    </row>
    <row r="62" spans="1:18" ht="25">
      <c r="A62" s="768" t="s">
        <v>33</v>
      </c>
      <c r="B62" s="768" t="s">
        <v>1900</v>
      </c>
      <c r="C62" s="783" t="s">
        <v>92</v>
      </c>
      <c r="D62" s="771"/>
      <c r="E62" s="778">
        <v>3.95</v>
      </c>
      <c r="F62" s="773">
        <f t="shared" si="0"/>
        <v>5.7354000000000012</v>
      </c>
      <c r="G62" s="774">
        <f t="shared" si="1"/>
        <v>8.8638000000000012</v>
      </c>
      <c r="H62" s="775"/>
      <c r="I62" s="776" t="s">
        <v>56</v>
      </c>
      <c r="J62" s="776"/>
      <c r="K62" s="776"/>
      <c r="L62" s="69"/>
      <c r="M62" s="70"/>
      <c r="N62" s="71"/>
      <c r="O62" s="72"/>
      <c r="P62" s="73"/>
      <c r="Q62" s="74"/>
      <c r="R62" s="10"/>
    </row>
    <row r="63" spans="1:18" ht="25">
      <c r="A63" s="768" t="s">
        <v>33</v>
      </c>
      <c r="B63" s="768" t="s">
        <v>1901</v>
      </c>
      <c r="C63" s="783" t="s">
        <v>1902</v>
      </c>
      <c r="D63" s="771"/>
      <c r="E63" s="778">
        <v>2.5</v>
      </c>
      <c r="F63" s="773">
        <f t="shared" si="0"/>
        <v>3.63</v>
      </c>
      <c r="G63" s="774">
        <f t="shared" si="1"/>
        <v>5.6099999999999994</v>
      </c>
      <c r="H63" s="775"/>
      <c r="I63" s="776" t="s">
        <v>56</v>
      </c>
      <c r="J63" s="776"/>
      <c r="K63" s="776"/>
      <c r="L63" s="69"/>
      <c r="M63" s="70"/>
      <c r="N63" s="71"/>
      <c r="O63" s="72"/>
      <c r="P63" s="73"/>
      <c r="Q63" s="74"/>
      <c r="R63" s="10"/>
    </row>
    <row r="64" spans="1:18" ht="25">
      <c r="A64" s="768" t="s">
        <v>33</v>
      </c>
      <c r="B64" s="768" t="s">
        <v>1901</v>
      </c>
      <c r="C64" s="783" t="s">
        <v>123</v>
      </c>
      <c r="D64" s="771"/>
      <c r="E64" s="778">
        <v>2.15</v>
      </c>
      <c r="F64" s="773">
        <f t="shared" si="0"/>
        <v>3.1218000000000004</v>
      </c>
      <c r="G64" s="774">
        <f t="shared" si="1"/>
        <v>4.8246000000000002</v>
      </c>
      <c r="H64" s="775"/>
      <c r="I64" s="776" t="s">
        <v>56</v>
      </c>
      <c r="J64" s="776"/>
      <c r="K64" s="776"/>
      <c r="L64" s="69"/>
      <c r="M64" s="70"/>
      <c r="N64" s="71"/>
      <c r="O64" s="72"/>
      <c r="P64" s="73"/>
      <c r="Q64" s="74"/>
      <c r="R64" s="10"/>
    </row>
    <row r="65" spans="1:18" ht="25">
      <c r="A65" s="768" t="s">
        <v>33</v>
      </c>
      <c r="B65" s="768" t="s">
        <v>1903</v>
      </c>
      <c r="C65" s="783" t="s">
        <v>92</v>
      </c>
      <c r="D65" s="771"/>
      <c r="E65" s="778">
        <v>2.95</v>
      </c>
      <c r="F65" s="773">
        <f t="shared" si="0"/>
        <v>4.2834000000000012</v>
      </c>
      <c r="G65" s="774">
        <f t="shared" si="1"/>
        <v>6.6198000000000006</v>
      </c>
      <c r="H65" s="775"/>
      <c r="I65" s="776" t="s">
        <v>56</v>
      </c>
      <c r="J65" s="776"/>
      <c r="K65" s="776"/>
      <c r="L65" s="69"/>
      <c r="M65" s="70"/>
      <c r="N65" s="71"/>
      <c r="O65" s="72"/>
      <c r="P65" s="73"/>
      <c r="Q65" s="74"/>
      <c r="R65" s="10"/>
    </row>
    <row r="66" spans="1:18" ht="25">
      <c r="A66" s="768" t="s">
        <v>33</v>
      </c>
      <c r="B66" s="768" t="s">
        <v>1904</v>
      </c>
      <c r="C66" s="783" t="s">
        <v>117</v>
      </c>
      <c r="D66" s="771"/>
      <c r="E66" s="778">
        <v>3.25</v>
      </c>
      <c r="F66" s="773">
        <f t="shared" si="0"/>
        <v>4.7190000000000003</v>
      </c>
      <c r="G66" s="774">
        <f t="shared" si="1"/>
        <v>7.2930000000000001</v>
      </c>
      <c r="H66" s="775"/>
      <c r="I66" s="776" t="s">
        <v>56</v>
      </c>
      <c r="J66" s="776"/>
      <c r="K66" s="776"/>
      <c r="L66" s="69"/>
      <c r="M66" s="70"/>
      <c r="N66" s="71"/>
      <c r="O66" s="72"/>
      <c r="P66" s="73"/>
      <c r="Q66" s="74"/>
      <c r="R66" s="10"/>
    </row>
    <row r="67" spans="1:18" ht="25">
      <c r="A67" s="768" t="s">
        <v>33</v>
      </c>
      <c r="B67" s="768" t="s">
        <v>1905</v>
      </c>
      <c r="C67" s="783" t="s">
        <v>185</v>
      </c>
      <c r="D67" s="771"/>
      <c r="E67" s="778">
        <v>1.95</v>
      </c>
      <c r="F67" s="773">
        <f t="shared" si="0"/>
        <v>2.8313999999999999</v>
      </c>
      <c r="G67" s="774">
        <f t="shared" si="1"/>
        <v>4.3757999999999999</v>
      </c>
      <c r="H67" s="775"/>
      <c r="I67" s="776" t="s">
        <v>56</v>
      </c>
      <c r="J67" s="776"/>
      <c r="K67" s="776"/>
      <c r="L67" s="69"/>
      <c r="M67" s="70"/>
      <c r="N67" s="71"/>
      <c r="O67" s="72"/>
      <c r="P67" s="73"/>
      <c r="Q67" s="74"/>
      <c r="R67" s="10"/>
    </row>
    <row r="68" spans="1:18" ht="25">
      <c r="A68" s="768" t="s">
        <v>33</v>
      </c>
      <c r="B68" s="768" t="s">
        <v>1905</v>
      </c>
      <c r="C68" s="783" t="s">
        <v>185</v>
      </c>
      <c r="D68" s="771"/>
      <c r="E68" s="778">
        <v>1.65</v>
      </c>
      <c r="F68" s="773">
        <f t="shared" si="0"/>
        <v>2.3957999999999999</v>
      </c>
      <c r="G68" s="774">
        <f t="shared" si="1"/>
        <v>3.7025999999999999</v>
      </c>
      <c r="H68" s="775"/>
      <c r="I68" s="776" t="s">
        <v>56</v>
      </c>
      <c r="J68" s="776"/>
      <c r="K68" s="776"/>
      <c r="L68" s="69"/>
      <c r="M68" s="70"/>
      <c r="N68" s="71"/>
      <c r="O68" s="72"/>
      <c r="P68" s="73"/>
      <c r="Q68" s="74"/>
      <c r="R68" s="10"/>
    </row>
    <row r="69" spans="1:18" ht="25">
      <c r="A69" s="768" t="s">
        <v>33</v>
      </c>
      <c r="B69" s="768" t="s">
        <v>1905</v>
      </c>
      <c r="C69" s="783" t="s">
        <v>185</v>
      </c>
      <c r="D69" s="771"/>
      <c r="E69" s="778">
        <v>1.2</v>
      </c>
      <c r="F69" s="773">
        <f t="shared" si="0"/>
        <v>1.7424000000000002</v>
      </c>
      <c r="G69" s="774">
        <f t="shared" si="1"/>
        <v>2.6928000000000001</v>
      </c>
      <c r="H69" s="775"/>
      <c r="I69" s="776" t="s">
        <v>56</v>
      </c>
      <c r="J69" s="776"/>
      <c r="K69" s="776"/>
      <c r="L69" s="69"/>
      <c r="M69" s="70"/>
      <c r="N69" s="71"/>
      <c r="O69" s="72"/>
      <c r="P69" s="73"/>
      <c r="Q69" s="74"/>
      <c r="R69" s="10"/>
    </row>
    <row r="70" spans="1:18" ht="25">
      <c r="A70" s="768" t="s">
        <v>33</v>
      </c>
      <c r="B70" s="768" t="s">
        <v>1905</v>
      </c>
      <c r="C70" s="783" t="s">
        <v>178</v>
      </c>
      <c r="D70" s="771"/>
      <c r="E70" s="778">
        <v>2.5</v>
      </c>
      <c r="F70" s="773">
        <f t="shared" si="0"/>
        <v>3.63</v>
      </c>
      <c r="G70" s="774">
        <f t="shared" si="1"/>
        <v>5.6099999999999994</v>
      </c>
      <c r="H70" s="775"/>
      <c r="I70" s="776" t="s">
        <v>56</v>
      </c>
      <c r="J70" s="776"/>
      <c r="K70" s="776"/>
      <c r="L70" s="69"/>
      <c r="M70" s="70"/>
      <c r="N70" s="71"/>
      <c r="O70" s="72"/>
      <c r="P70" s="73"/>
      <c r="Q70" s="74"/>
      <c r="R70" s="10"/>
    </row>
    <row r="71" spans="1:18" ht="25">
      <c r="A71" s="768" t="s">
        <v>33</v>
      </c>
      <c r="B71" s="768" t="s">
        <v>1906</v>
      </c>
      <c r="C71" s="783" t="s">
        <v>178</v>
      </c>
      <c r="D71" s="771"/>
      <c r="E71" s="778">
        <v>2.15</v>
      </c>
      <c r="F71" s="773">
        <f t="shared" si="0"/>
        <v>3.1218000000000004</v>
      </c>
      <c r="G71" s="774">
        <f t="shared" si="1"/>
        <v>4.8246000000000002</v>
      </c>
      <c r="H71" s="775"/>
      <c r="I71" s="776" t="s">
        <v>56</v>
      </c>
      <c r="J71" s="776"/>
      <c r="K71" s="776"/>
      <c r="L71" s="69"/>
      <c r="M71" s="70"/>
      <c r="N71" s="71"/>
      <c r="O71" s="72"/>
      <c r="P71" s="73"/>
      <c r="Q71" s="74"/>
      <c r="R71" s="10"/>
    </row>
    <row r="72" spans="1:18" ht="25">
      <c r="A72" s="768" t="s">
        <v>33</v>
      </c>
      <c r="B72" s="768" t="s">
        <v>1905</v>
      </c>
      <c r="C72" s="783" t="s">
        <v>123</v>
      </c>
      <c r="D72" s="771"/>
      <c r="E72" s="778">
        <v>2.95</v>
      </c>
      <c r="F72" s="773">
        <f t="shared" si="0"/>
        <v>4.2834000000000012</v>
      </c>
      <c r="G72" s="774">
        <f t="shared" si="1"/>
        <v>6.6198000000000006</v>
      </c>
      <c r="H72" s="775"/>
      <c r="I72" s="776" t="s">
        <v>56</v>
      </c>
      <c r="J72" s="776"/>
      <c r="K72" s="776"/>
      <c r="L72" s="69"/>
      <c r="M72" s="70"/>
      <c r="N72" s="71"/>
      <c r="O72" s="72"/>
      <c r="P72" s="73"/>
      <c r="Q72" s="74"/>
      <c r="R72" s="10"/>
    </row>
    <row r="73" spans="1:18" ht="25">
      <c r="A73" s="768" t="s">
        <v>33</v>
      </c>
      <c r="B73" s="768" t="s">
        <v>1905</v>
      </c>
      <c r="C73" s="783" t="s">
        <v>123</v>
      </c>
      <c r="D73" s="771"/>
      <c r="E73" s="778">
        <v>2.5</v>
      </c>
      <c r="F73" s="773">
        <f t="shared" si="0"/>
        <v>3.63</v>
      </c>
      <c r="G73" s="774">
        <f t="shared" si="1"/>
        <v>5.6099999999999994</v>
      </c>
      <c r="H73" s="775"/>
      <c r="I73" s="776" t="s">
        <v>56</v>
      </c>
      <c r="J73" s="776"/>
      <c r="K73" s="776"/>
      <c r="L73" s="69"/>
      <c r="M73" s="70"/>
      <c r="N73" s="71"/>
      <c r="O73" s="72"/>
      <c r="P73" s="73"/>
      <c r="Q73" s="74"/>
      <c r="R73" s="10"/>
    </row>
    <row r="74" spans="1:18" ht="25">
      <c r="A74" s="768" t="s">
        <v>33</v>
      </c>
      <c r="B74" s="768" t="s">
        <v>1907</v>
      </c>
      <c r="C74" s="783" t="s">
        <v>117</v>
      </c>
      <c r="D74" s="771"/>
      <c r="E74" s="778">
        <v>4.95</v>
      </c>
      <c r="F74" s="773">
        <f t="shared" si="0"/>
        <v>7.1874000000000002</v>
      </c>
      <c r="G74" s="774">
        <f t="shared" si="1"/>
        <v>11.107799999999999</v>
      </c>
      <c r="H74" s="775"/>
      <c r="I74" s="776" t="s">
        <v>56</v>
      </c>
      <c r="J74" s="776"/>
      <c r="K74" s="776"/>
      <c r="L74" s="69"/>
      <c r="M74" s="70"/>
      <c r="N74" s="71"/>
      <c r="O74" s="72"/>
      <c r="P74" s="73"/>
      <c r="Q74" s="74"/>
      <c r="R74" s="10"/>
    </row>
    <row r="75" spans="1:18" ht="25">
      <c r="A75" s="768" t="s">
        <v>33</v>
      </c>
      <c r="B75" s="768" t="s">
        <v>1907</v>
      </c>
      <c r="C75" s="783" t="s">
        <v>85</v>
      </c>
      <c r="D75" s="771"/>
      <c r="E75" s="778">
        <v>5.95</v>
      </c>
      <c r="F75" s="773">
        <f t="shared" si="0"/>
        <v>8.639400000000002</v>
      </c>
      <c r="G75" s="774">
        <f t="shared" si="1"/>
        <v>13.351800000000001</v>
      </c>
      <c r="H75" s="775"/>
      <c r="I75" s="776" t="s">
        <v>56</v>
      </c>
      <c r="J75" s="776"/>
      <c r="K75" s="776"/>
      <c r="L75" s="69"/>
      <c r="M75" s="70"/>
      <c r="N75" s="71"/>
      <c r="O75" s="72"/>
      <c r="P75" s="73"/>
      <c r="Q75" s="74"/>
      <c r="R75" s="10"/>
    </row>
    <row r="76" spans="1:18" ht="25">
      <c r="A76" s="768" t="s">
        <v>33</v>
      </c>
      <c r="B76" s="768" t="s">
        <v>1908</v>
      </c>
      <c r="C76" s="783" t="s">
        <v>92</v>
      </c>
      <c r="D76" s="771"/>
      <c r="E76" s="778">
        <v>8.9499999999999993</v>
      </c>
      <c r="F76" s="773">
        <f t="shared" si="0"/>
        <v>12.995400000000002</v>
      </c>
      <c r="G76" s="774">
        <f t="shared" si="1"/>
        <v>20.0838</v>
      </c>
      <c r="H76" s="775"/>
      <c r="I76" s="776" t="s">
        <v>56</v>
      </c>
      <c r="J76" s="776"/>
      <c r="K76" s="776"/>
      <c r="L76" s="69"/>
      <c r="M76" s="70"/>
      <c r="N76" s="71"/>
      <c r="O76" s="72"/>
      <c r="P76" s="73"/>
      <c r="Q76" s="74"/>
      <c r="R76" s="10"/>
    </row>
    <row r="77" spans="1:18" ht="25">
      <c r="A77" s="768" t="s">
        <v>33</v>
      </c>
      <c r="B77" s="768" t="s">
        <v>1908</v>
      </c>
      <c r="C77" s="783" t="s">
        <v>117</v>
      </c>
      <c r="D77" s="771"/>
      <c r="E77" s="778">
        <v>9.9499999999999993</v>
      </c>
      <c r="F77" s="773">
        <f t="shared" si="0"/>
        <v>14.447400000000002</v>
      </c>
      <c r="G77" s="774">
        <f t="shared" si="1"/>
        <v>22.3278</v>
      </c>
      <c r="H77" s="775"/>
      <c r="I77" s="776" t="s">
        <v>56</v>
      </c>
      <c r="J77" s="776"/>
      <c r="K77" s="776"/>
      <c r="L77" s="69"/>
      <c r="M77" s="70"/>
      <c r="N77" s="71"/>
      <c r="O77" s="72"/>
      <c r="P77" s="73"/>
      <c r="Q77" s="74"/>
      <c r="R77" s="10"/>
    </row>
    <row r="78" spans="1:18" ht="25">
      <c r="A78" s="768" t="s">
        <v>33</v>
      </c>
      <c r="B78" s="768" t="s">
        <v>1909</v>
      </c>
      <c r="C78" s="783" t="s">
        <v>85</v>
      </c>
      <c r="D78" s="771"/>
      <c r="E78" s="778">
        <v>10.95</v>
      </c>
      <c r="F78" s="773">
        <f t="shared" si="0"/>
        <v>15.8994</v>
      </c>
      <c r="G78" s="774">
        <f t="shared" si="1"/>
        <v>24.571799999999996</v>
      </c>
      <c r="H78" s="775"/>
      <c r="I78" s="776" t="s">
        <v>56</v>
      </c>
      <c r="J78" s="776"/>
      <c r="K78" s="776"/>
      <c r="L78" s="69"/>
      <c r="M78" s="70"/>
      <c r="N78" s="71"/>
      <c r="O78" s="72"/>
      <c r="P78" s="73"/>
      <c r="Q78" s="74"/>
      <c r="R78" s="10"/>
    </row>
    <row r="79" spans="1:18" ht="25">
      <c r="A79" s="768" t="s">
        <v>33</v>
      </c>
      <c r="B79" s="768" t="s">
        <v>1910</v>
      </c>
      <c r="C79" s="783" t="s">
        <v>85</v>
      </c>
      <c r="D79" s="771"/>
      <c r="E79" s="778">
        <v>12.95</v>
      </c>
      <c r="F79" s="773">
        <f t="shared" si="0"/>
        <v>18.803400000000003</v>
      </c>
      <c r="G79" s="774">
        <f t="shared" si="1"/>
        <v>29.059800000000003</v>
      </c>
      <c r="H79" s="775"/>
      <c r="I79" s="776" t="s">
        <v>56</v>
      </c>
      <c r="J79" s="776"/>
      <c r="K79" s="776"/>
      <c r="L79" s="69"/>
      <c r="M79" s="70"/>
      <c r="N79" s="71"/>
      <c r="O79" s="72"/>
      <c r="P79" s="73"/>
      <c r="Q79" s="74"/>
      <c r="R79" s="10"/>
    </row>
    <row r="80" spans="1:18" ht="25">
      <c r="A80" s="768" t="s">
        <v>33</v>
      </c>
      <c r="B80" s="768" t="s">
        <v>1910</v>
      </c>
      <c r="C80" s="783" t="s">
        <v>101</v>
      </c>
      <c r="D80" s="771"/>
      <c r="E80" s="778">
        <v>14.95</v>
      </c>
      <c r="F80" s="773">
        <f t="shared" si="0"/>
        <v>21.7074</v>
      </c>
      <c r="G80" s="774">
        <f t="shared" si="1"/>
        <v>33.547799999999995</v>
      </c>
      <c r="H80" s="775"/>
      <c r="I80" s="776" t="s">
        <v>56</v>
      </c>
      <c r="J80" s="776"/>
      <c r="K80" s="776"/>
      <c r="L80" s="69"/>
      <c r="M80" s="70"/>
      <c r="N80" s="71"/>
      <c r="O80" s="72"/>
      <c r="P80" s="73"/>
      <c r="Q80" s="74"/>
      <c r="R80" s="10"/>
    </row>
    <row r="81" spans="1:18" ht="25">
      <c r="A81" s="768" t="s">
        <v>33</v>
      </c>
      <c r="B81" s="768" t="s">
        <v>1910</v>
      </c>
      <c r="C81" s="783" t="s">
        <v>106</v>
      </c>
      <c r="D81" s="771"/>
      <c r="E81" s="778">
        <v>16.95</v>
      </c>
      <c r="F81" s="773">
        <f t="shared" si="0"/>
        <v>24.6114</v>
      </c>
      <c r="G81" s="774">
        <f t="shared" si="1"/>
        <v>38.035799999999995</v>
      </c>
      <c r="H81" s="775"/>
      <c r="I81" s="776" t="s">
        <v>56</v>
      </c>
      <c r="J81" s="776"/>
      <c r="K81" s="776"/>
      <c r="L81" s="69"/>
      <c r="M81" s="70"/>
      <c r="N81" s="71"/>
      <c r="O81" s="72"/>
      <c r="P81" s="73"/>
      <c r="Q81" s="74"/>
      <c r="R81" s="10"/>
    </row>
    <row r="82" spans="1:18" ht="25">
      <c r="A82" s="768" t="s">
        <v>33</v>
      </c>
      <c r="B82" s="768" t="s">
        <v>1911</v>
      </c>
      <c r="C82" s="783" t="s">
        <v>85</v>
      </c>
      <c r="D82" s="771"/>
      <c r="E82" s="778">
        <v>8.9499999999999993</v>
      </c>
      <c r="F82" s="773">
        <f t="shared" si="0"/>
        <v>12.995400000000002</v>
      </c>
      <c r="G82" s="774">
        <f t="shared" si="1"/>
        <v>20.0838</v>
      </c>
      <c r="H82" s="775"/>
      <c r="I82" s="776" t="s">
        <v>56</v>
      </c>
      <c r="J82" s="776"/>
      <c r="K82" s="776"/>
      <c r="L82" s="69"/>
      <c r="M82" s="70"/>
      <c r="N82" s="71"/>
      <c r="O82" s="72"/>
      <c r="P82" s="73"/>
      <c r="Q82" s="74"/>
      <c r="R82" s="10"/>
    </row>
    <row r="83" spans="1:18" ht="25">
      <c r="A83" s="768" t="s">
        <v>33</v>
      </c>
      <c r="B83" s="768" t="s">
        <v>1912</v>
      </c>
      <c r="C83" s="783" t="s">
        <v>101</v>
      </c>
      <c r="D83" s="771"/>
      <c r="E83" s="778">
        <v>9.9499999999999993</v>
      </c>
      <c r="F83" s="773">
        <f t="shared" si="0"/>
        <v>14.447400000000002</v>
      </c>
      <c r="G83" s="774">
        <f t="shared" si="1"/>
        <v>22.3278</v>
      </c>
      <c r="H83" s="775"/>
      <c r="I83" s="776" t="s">
        <v>56</v>
      </c>
      <c r="J83" s="776"/>
      <c r="K83" s="776"/>
      <c r="L83" s="69"/>
      <c r="M83" s="70"/>
      <c r="N83" s="71"/>
      <c r="O83" s="72"/>
      <c r="P83" s="73"/>
      <c r="Q83" s="74"/>
      <c r="R83" s="10"/>
    </row>
    <row r="84" spans="1:18" ht="25">
      <c r="A84" s="768" t="s">
        <v>33</v>
      </c>
      <c r="B84" s="768" t="s">
        <v>1911</v>
      </c>
      <c r="C84" s="783" t="s">
        <v>92</v>
      </c>
      <c r="D84" s="771"/>
      <c r="E84" s="778">
        <v>2.95</v>
      </c>
      <c r="F84" s="773">
        <f t="shared" si="0"/>
        <v>4.2834000000000012</v>
      </c>
      <c r="G84" s="774">
        <f t="shared" si="1"/>
        <v>6.6198000000000006</v>
      </c>
      <c r="H84" s="775"/>
      <c r="I84" s="776" t="s">
        <v>56</v>
      </c>
      <c r="J84" s="776"/>
      <c r="K84" s="776"/>
      <c r="L84" s="69"/>
      <c r="M84" s="70"/>
      <c r="N84" s="71"/>
      <c r="O84" s="72"/>
      <c r="P84" s="73"/>
      <c r="Q84" s="74"/>
      <c r="R84" s="10"/>
    </row>
    <row r="85" spans="1:18" ht="25">
      <c r="A85" s="768" t="s">
        <v>33</v>
      </c>
      <c r="B85" s="768" t="s">
        <v>1911</v>
      </c>
      <c r="C85" s="783" t="s">
        <v>92</v>
      </c>
      <c r="D85" s="771"/>
      <c r="E85" s="778">
        <v>2.5</v>
      </c>
      <c r="F85" s="773">
        <f t="shared" si="0"/>
        <v>3.63</v>
      </c>
      <c r="G85" s="774">
        <f t="shared" si="1"/>
        <v>5.6099999999999994</v>
      </c>
      <c r="H85" s="775"/>
      <c r="I85" s="776" t="s">
        <v>56</v>
      </c>
      <c r="J85" s="776"/>
      <c r="K85" s="776"/>
      <c r="L85" s="69"/>
      <c r="M85" s="70"/>
      <c r="N85" s="71"/>
      <c r="O85" s="72"/>
      <c r="P85" s="73"/>
      <c r="Q85" s="74"/>
      <c r="R85" s="10"/>
    </row>
    <row r="86" spans="1:18" ht="25">
      <c r="A86" s="768" t="s">
        <v>33</v>
      </c>
      <c r="B86" s="768" t="s">
        <v>1911</v>
      </c>
      <c r="C86" s="783" t="s">
        <v>117</v>
      </c>
      <c r="D86" s="771"/>
      <c r="E86" s="778">
        <v>3.25</v>
      </c>
      <c r="F86" s="773">
        <f t="shared" si="0"/>
        <v>4.7190000000000003</v>
      </c>
      <c r="G86" s="774">
        <f t="shared" si="1"/>
        <v>7.2930000000000001</v>
      </c>
      <c r="H86" s="775"/>
      <c r="I86" s="776" t="s">
        <v>56</v>
      </c>
      <c r="J86" s="776"/>
      <c r="K86" s="776"/>
      <c r="L86" s="69"/>
      <c r="M86" s="70"/>
      <c r="N86" s="71"/>
      <c r="O86" s="72"/>
      <c r="P86" s="73"/>
      <c r="Q86" s="74"/>
      <c r="R86" s="10"/>
    </row>
    <row r="87" spans="1:18" ht="25">
      <c r="A87" s="768" t="s">
        <v>33</v>
      </c>
      <c r="B87" s="768" t="s">
        <v>1913</v>
      </c>
      <c r="C87" s="783" t="s">
        <v>123</v>
      </c>
      <c r="D87" s="771"/>
      <c r="E87" s="778">
        <v>2.75</v>
      </c>
      <c r="F87" s="773">
        <f t="shared" si="0"/>
        <v>3.9930000000000008</v>
      </c>
      <c r="G87" s="774">
        <f t="shared" si="1"/>
        <v>6.1710000000000003</v>
      </c>
      <c r="H87" s="775"/>
      <c r="I87" s="776" t="s">
        <v>56</v>
      </c>
      <c r="J87" s="776"/>
      <c r="K87" s="776"/>
      <c r="L87" s="69"/>
      <c r="M87" s="70"/>
      <c r="N87" s="71"/>
      <c r="O87" s="72"/>
      <c r="P87" s="73"/>
      <c r="Q87" s="74"/>
      <c r="R87" s="10"/>
    </row>
    <row r="88" spans="1:18" ht="25">
      <c r="A88" s="768" t="s">
        <v>33</v>
      </c>
      <c r="B88" s="768" t="s">
        <v>1914</v>
      </c>
      <c r="C88" s="783" t="s">
        <v>123</v>
      </c>
      <c r="D88" s="771"/>
      <c r="E88" s="778">
        <v>2.25</v>
      </c>
      <c r="F88" s="773">
        <f t="shared" si="0"/>
        <v>3.2670000000000003</v>
      </c>
      <c r="G88" s="774">
        <f t="shared" si="1"/>
        <v>5.0490000000000004</v>
      </c>
      <c r="H88" s="775"/>
      <c r="I88" s="776" t="s">
        <v>56</v>
      </c>
      <c r="J88" s="776"/>
      <c r="K88" s="776"/>
      <c r="L88" s="69"/>
      <c r="M88" s="70"/>
      <c r="N88" s="71"/>
      <c r="O88" s="72"/>
      <c r="P88" s="73"/>
      <c r="Q88" s="74"/>
      <c r="R88" s="10"/>
    </row>
    <row r="89" spans="1:18" ht="25">
      <c r="A89" s="768" t="s">
        <v>33</v>
      </c>
      <c r="B89" s="768" t="s">
        <v>1914</v>
      </c>
      <c r="C89" s="783" t="s">
        <v>123</v>
      </c>
      <c r="D89" s="771"/>
      <c r="E89" s="778">
        <v>1.95</v>
      </c>
      <c r="F89" s="773">
        <f t="shared" si="0"/>
        <v>2.8313999999999999</v>
      </c>
      <c r="G89" s="774">
        <f t="shared" si="1"/>
        <v>4.3757999999999999</v>
      </c>
      <c r="H89" s="775"/>
      <c r="I89" s="776" t="s">
        <v>56</v>
      </c>
      <c r="J89" s="776"/>
      <c r="K89" s="776"/>
      <c r="L89" s="69"/>
      <c r="M89" s="70"/>
      <c r="N89" s="71"/>
      <c r="O89" s="72"/>
      <c r="P89" s="73"/>
      <c r="Q89" s="74"/>
      <c r="R89" s="10"/>
    </row>
    <row r="90" spans="1:18" ht="25">
      <c r="A90" s="768" t="s">
        <v>33</v>
      </c>
      <c r="B90" s="768" t="s">
        <v>1915</v>
      </c>
      <c r="C90" s="783" t="s">
        <v>123</v>
      </c>
      <c r="D90" s="771"/>
      <c r="E90" s="778">
        <v>2.25</v>
      </c>
      <c r="F90" s="773">
        <f t="shared" si="0"/>
        <v>3.2670000000000003</v>
      </c>
      <c r="G90" s="774">
        <f t="shared" si="1"/>
        <v>5.0490000000000004</v>
      </c>
      <c r="H90" s="775"/>
      <c r="I90" s="776" t="s">
        <v>56</v>
      </c>
      <c r="J90" s="776"/>
      <c r="K90" s="776"/>
      <c r="L90" s="69"/>
      <c r="M90" s="70"/>
      <c r="N90" s="71"/>
      <c r="O90" s="72"/>
      <c r="P90" s="73"/>
      <c r="Q90" s="74"/>
      <c r="R90" s="10"/>
    </row>
    <row r="91" spans="1:18" ht="25">
      <c r="A91" s="768" t="s">
        <v>33</v>
      </c>
      <c r="B91" s="768" t="s">
        <v>1915</v>
      </c>
      <c r="C91" s="783" t="s">
        <v>123</v>
      </c>
      <c r="D91" s="771"/>
      <c r="E91" s="778">
        <v>1.9</v>
      </c>
      <c r="F91" s="773">
        <f t="shared" si="0"/>
        <v>2.7587999999999999</v>
      </c>
      <c r="G91" s="774">
        <f t="shared" si="1"/>
        <v>4.2635999999999994</v>
      </c>
      <c r="H91" s="775"/>
      <c r="I91" s="776" t="s">
        <v>56</v>
      </c>
      <c r="J91" s="776"/>
      <c r="K91" s="776"/>
      <c r="L91" s="69"/>
      <c r="M91" s="70"/>
      <c r="N91" s="71"/>
      <c r="O91" s="72"/>
      <c r="P91" s="73"/>
      <c r="Q91" s="74"/>
      <c r="R91" s="10"/>
    </row>
    <row r="92" spans="1:18" ht="25">
      <c r="A92" s="768" t="s">
        <v>33</v>
      </c>
      <c r="B92" s="768" t="s">
        <v>1916</v>
      </c>
      <c r="C92" s="783" t="s">
        <v>123</v>
      </c>
      <c r="D92" s="771"/>
      <c r="E92" s="778">
        <v>2.5</v>
      </c>
      <c r="F92" s="773">
        <f t="shared" si="0"/>
        <v>3.63</v>
      </c>
      <c r="G92" s="774">
        <f t="shared" si="1"/>
        <v>5.6099999999999994</v>
      </c>
      <c r="H92" s="775"/>
      <c r="I92" s="776" t="s">
        <v>56</v>
      </c>
      <c r="J92" s="776"/>
      <c r="K92" s="776"/>
      <c r="L92" s="69"/>
      <c r="M92" s="70"/>
      <c r="N92" s="71"/>
      <c r="O92" s="72"/>
      <c r="P92" s="73"/>
      <c r="Q92" s="74"/>
      <c r="R92" s="10"/>
    </row>
    <row r="93" spans="1:18" ht="25">
      <c r="A93" s="768" t="s">
        <v>33</v>
      </c>
      <c r="B93" s="768" t="s">
        <v>1916</v>
      </c>
      <c r="C93" s="783" t="s">
        <v>92</v>
      </c>
      <c r="D93" s="771"/>
      <c r="E93" s="778">
        <v>2.75</v>
      </c>
      <c r="F93" s="773">
        <f t="shared" si="0"/>
        <v>3.9930000000000008</v>
      </c>
      <c r="G93" s="774">
        <f t="shared" si="1"/>
        <v>6.1710000000000003</v>
      </c>
      <c r="H93" s="775"/>
      <c r="I93" s="776" t="s">
        <v>56</v>
      </c>
      <c r="J93" s="776"/>
      <c r="K93" s="776"/>
      <c r="L93" s="69"/>
      <c r="M93" s="70"/>
      <c r="N93" s="71"/>
      <c r="O93" s="72"/>
      <c r="P93" s="73"/>
      <c r="Q93" s="74"/>
      <c r="R93" s="10"/>
    </row>
    <row r="94" spans="1:18" ht="25">
      <c r="A94" s="768" t="s">
        <v>33</v>
      </c>
      <c r="B94" s="768" t="s">
        <v>1917</v>
      </c>
      <c r="C94" s="783" t="s">
        <v>123</v>
      </c>
      <c r="D94" s="771"/>
      <c r="E94" s="778">
        <v>2.5</v>
      </c>
      <c r="F94" s="773">
        <f t="shared" si="0"/>
        <v>3.63</v>
      </c>
      <c r="G94" s="774">
        <f t="shared" si="1"/>
        <v>5.6099999999999994</v>
      </c>
      <c r="H94" s="775"/>
      <c r="I94" s="776" t="s">
        <v>56</v>
      </c>
      <c r="J94" s="776"/>
      <c r="K94" s="776"/>
      <c r="L94" s="69"/>
      <c r="M94" s="70"/>
      <c r="N94" s="71"/>
      <c r="O94" s="72"/>
      <c r="P94" s="73"/>
      <c r="Q94" s="74"/>
      <c r="R94" s="10"/>
    </row>
    <row r="95" spans="1:18" ht="25">
      <c r="A95" s="768" t="s">
        <v>33</v>
      </c>
      <c r="B95" s="768" t="s">
        <v>1917</v>
      </c>
      <c r="C95" s="783" t="s">
        <v>123</v>
      </c>
      <c r="D95" s="771"/>
      <c r="E95" s="778">
        <v>2.15</v>
      </c>
      <c r="F95" s="773">
        <f t="shared" si="0"/>
        <v>3.1218000000000004</v>
      </c>
      <c r="G95" s="774">
        <f t="shared" si="1"/>
        <v>4.8246000000000002</v>
      </c>
      <c r="H95" s="775"/>
      <c r="I95" s="776" t="s">
        <v>56</v>
      </c>
      <c r="J95" s="776"/>
      <c r="K95" s="776"/>
      <c r="L95" s="69"/>
      <c r="M95" s="70"/>
      <c r="N95" s="71"/>
      <c r="O95" s="72"/>
      <c r="P95" s="73"/>
      <c r="Q95" s="74"/>
      <c r="R95" s="10"/>
    </row>
    <row r="96" spans="1:18" ht="25">
      <c r="A96" s="768" t="s">
        <v>33</v>
      </c>
      <c r="B96" s="768" t="s">
        <v>1917</v>
      </c>
      <c r="C96" s="783" t="s">
        <v>92</v>
      </c>
      <c r="D96" s="771"/>
      <c r="E96" s="778">
        <v>2.95</v>
      </c>
      <c r="F96" s="773">
        <f t="shared" si="0"/>
        <v>4.2834000000000012</v>
      </c>
      <c r="G96" s="774">
        <f t="shared" si="1"/>
        <v>6.6198000000000006</v>
      </c>
      <c r="H96" s="775"/>
      <c r="I96" s="776" t="s">
        <v>56</v>
      </c>
      <c r="J96" s="776"/>
      <c r="K96" s="776"/>
      <c r="L96" s="69"/>
      <c r="M96" s="70"/>
      <c r="N96" s="71"/>
      <c r="O96" s="72"/>
      <c r="P96" s="73"/>
      <c r="Q96" s="74"/>
      <c r="R96" s="10"/>
    </row>
    <row r="97" spans="1:18" ht="25">
      <c r="A97" s="768" t="s">
        <v>33</v>
      </c>
      <c r="B97" s="768" t="s">
        <v>1917</v>
      </c>
      <c r="C97" s="783" t="s">
        <v>92</v>
      </c>
      <c r="D97" s="771"/>
      <c r="E97" s="778">
        <v>2.5</v>
      </c>
      <c r="F97" s="773">
        <f t="shared" si="0"/>
        <v>3.63</v>
      </c>
      <c r="G97" s="774">
        <f t="shared" si="1"/>
        <v>5.6099999999999994</v>
      </c>
      <c r="H97" s="775"/>
      <c r="I97" s="776" t="s">
        <v>56</v>
      </c>
      <c r="J97" s="776"/>
      <c r="K97" s="776"/>
      <c r="L97" s="69"/>
      <c r="M97" s="70"/>
      <c r="N97" s="71"/>
      <c r="O97" s="72"/>
      <c r="P97" s="73"/>
      <c r="Q97" s="74"/>
      <c r="R97" s="10"/>
    </row>
    <row r="98" spans="1:18" ht="25">
      <c r="A98" s="768" t="s">
        <v>33</v>
      </c>
      <c r="B98" s="768" t="s">
        <v>1917</v>
      </c>
      <c r="C98" s="783" t="s">
        <v>117</v>
      </c>
      <c r="D98" s="771"/>
      <c r="E98" s="778">
        <v>3.25</v>
      </c>
      <c r="F98" s="773">
        <f t="shared" si="0"/>
        <v>4.7190000000000003</v>
      </c>
      <c r="G98" s="774">
        <f t="shared" si="1"/>
        <v>7.2930000000000001</v>
      </c>
      <c r="H98" s="775"/>
      <c r="I98" s="776" t="s">
        <v>56</v>
      </c>
      <c r="J98" s="776"/>
      <c r="K98" s="776"/>
      <c r="L98" s="69"/>
      <c r="M98" s="70"/>
      <c r="N98" s="71"/>
      <c r="O98" s="72"/>
      <c r="P98" s="73"/>
      <c r="Q98" s="74"/>
      <c r="R98" s="10"/>
    </row>
    <row r="99" spans="1:18" ht="25">
      <c r="A99" s="768" t="s">
        <v>33</v>
      </c>
      <c r="B99" s="768" t="s">
        <v>1918</v>
      </c>
      <c r="C99" s="783" t="s">
        <v>92</v>
      </c>
      <c r="D99" s="771"/>
      <c r="E99" s="778">
        <v>3.25</v>
      </c>
      <c r="F99" s="773">
        <f t="shared" si="0"/>
        <v>4.7190000000000003</v>
      </c>
      <c r="G99" s="774">
        <f t="shared" si="1"/>
        <v>7.2930000000000001</v>
      </c>
      <c r="H99" s="775"/>
      <c r="I99" s="776" t="s">
        <v>56</v>
      </c>
      <c r="J99" s="776"/>
      <c r="K99" s="776"/>
      <c r="L99" s="69"/>
      <c r="M99" s="70"/>
      <c r="N99" s="71"/>
      <c r="O99" s="72"/>
      <c r="P99" s="73"/>
      <c r="Q99" s="74"/>
      <c r="R99" s="10"/>
    </row>
    <row r="100" spans="1:18" ht="25">
      <c r="A100" s="768" t="s">
        <v>33</v>
      </c>
      <c r="B100" s="768" t="s">
        <v>1918</v>
      </c>
      <c r="C100" s="783" t="s">
        <v>123</v>
      </c>
      <c r="D100" s="771"/>
      <c r="E100" s="778">
        <v>2.95</v>
      </c>
      <c r="F100" s="773">
        <f t="shared" si="0"/>
        <v>4.2834000000000012</v>
      </c>
      <c r="G100" s="774">
        <f t="shared" si="1"/>
        <v>6.6198000000000006</v>
      </c>
      <c r="H100" s="775"/>
      <c r="I100" s="776" t="s">
        <v>56</v>
      </c>
      <c r="J100" s="776"/>
      <c r="K100" s="776"/>
      <c r="L100" s="69"/>
      <c r="M100" s="70"/>
      <c r="N100" s="71"/>
      <c r="O100" s="72"/>
      <c r="P100" s="73"/>
      <c r="Q100" s="74"/>
      <c r="R100" s="10"/>
    </row>
    <row r="101" spans="1:18" ht="25">
      <c r="A101" s="768" t="s">
        <v>33</v>
      </c>
      <c r="B101" s="768" t="s">
        <v>1918</v>
      </c>
      <c r="C101" s="783" t="s">
        <v>92</v>
      </c>
      <c r="D101" s="771"/>
      <c r="E101" s="784">
        <v>1.6</v>
      </c>
      <c r="F101" s="773">
        <f t="shared" si="0"/>
        <v>2.3232000000000004</v>
      </c>
      <c r="G101" s="774">
        <f t="shared" si="1"/>
        <v>3.5904000000000003</v>
      </c>
      <c r="H101" s="775"/>
      <c r="I101" s="776" t="s">
        <v>56</v>
      </c>
      <c r="J101" s="776"/>
      <c r="K101" s="776"/>
      <c r="L101" s="69"/>
      <c r="M101" s="70"/>
      <c r="N101" s="71"/>
      <c r="O101" s="72"/>
      <c r="P101" s="73"/>
      <c r="Q101" s="74"/>
      <c r="R101" s="10"/>
    </row>
    <row r="102" spans="1:18" ht="25">
      <c r="A102" s="768" t="s">
        <v>33</v>
      </c>
      <c r="B102" s="768" t="s">
        <v>1918</v>
      </c>
      <c r="C102" s="783" t="s">
        <v>92</v>
      </c>
      <c r="D102" s="771"/>
      <c r="E102" s="778">
        <v>2.75</v>
      </c>
      <c r="F102" s="773">
        <f t="shared" si="0"/>
        <v>3.9930000000000008</v>
      </c>
      <c r="G102" s="774">
        <f t="shared" si="1"/>
        <v>6.1710000000000003</v>
      </c>
      <c r="H102" s="775"/>
      <c r="I102" s="776" t="s">
        <v>56</v>
      </c>
      <c r="J102" s="776"/>
      <c r="K102" s="776"/>
      <c r="L102" s="69"/>
      <c r="M102" s="70"/>
      <c r="N102" s="71"/>
      <c r="O102" s="72"/>
      <c r="P102" s="73"/>
      <c r="Q102" s="74"/>
      <c r="R102" s="10"/>
    </row>
    <row r="103" spans="1:18" ht="25">
      <c r="A103" s="768" t="s">
        <v>33</v>
      </c>
      <c r="B103" s="768" t="s">
        <v>1918</v>
      </c>
      <c r="C103" s="783" t="s">
        <v>92</v>
      </c>
      <c r="D103" s="771"/>
      <c r="E103" s="778">
        <v>1.95</v>
      </c>
      <c r="F103" s="773">
        <f t="shared" si="0"/>
        <v>2.8313999999999999</v>
      </c>
      <c r="G103" s="774">
        <f t="shared" si="1"/>
        <v>4.3757999999999999</v>
      </c>
      <c r="H103" s="775"/>
      <c r="I103" s="776" t="s">
        <v>56</v>
      </c>
      <c r="J103" s="776"/>
      <c r="K103" s="776"/>
      <c r="L103" s="69"/>
      <c r="M103" s="70"/>
      <c r="N103" s="71"/>
      <c r="O103" s="72"/>
      <c r="P103" s="73"/>
      <c r="Q103" s="74"/>
      <c r="R103" s="10"/>
    </row>
    <row r="104" spans="1:18" ht="25">
      <c r="A104" s="768" t="s">
        <v>33</v>
      </c>
      <c r="B104" s="768" t="s">
        <v>1919</v>
      </c>
      <c r="C104" s="783" t="s">
        <v>92</v>
      </c>
      <c r="D104" s="771"/>
      <c r="E104" s="778">
        <v>2.5</v>
      </c>
      <c r="F104" s="773">
        <f t="shared" si="0"/>
        <v>3.63</v>
      </c>
      <c r="G104" s="774">
        <f t="shared" si="1"/>
        <v>5.6099999999999994</v>
      </c>
      <c r="H104" s="775"/>
      <c r="I104" s="776" t="s">
        <v>56</v>
      </c>
      <c r="J104" s="776"/>
      <c r="K104" s="776"/>
      <c r="L104" s="69"/>
      <c r="M104" s="70"/>
      <c r="N104" s="71"/>
      <c r="O104" s="72"/>
      <c r="P104" s="73"/>
      <c r="Q104" s="74"/>
      <c r="R104" s="10"/>
    </row>
    <row r="105" spans="1:18" ht="25">
      <c r="A105" s="768" t="s">
        <v>33</v>
      </c>
      <c r="B105" s="768" t="s">
        <v>1919</v>
      </c>
      <c r="C105" s="783" t="s">
        <v>123</v>
      </c>
      <c r="D105" s="771"/>
      <c r="E105" s="778">
        <v>1.95</v>
      </c>
      <c r="F105" s="773">
        <f t="shared" si="0"/>
        <v>2.8313999999999999</v>
      </c>
      <c r="G105" s="774">
        <f t="shared" si="1"/>
        <v>4.3757999999999999</v>
      </c>
      <c r="H105" s="775"/>
      <c r="I105" s="776" t="s">
        <v>56</v>
      </c>
      <c r="J105" s="776"/>
      <c r="K105" s="776"/>
      <c r="L105" s="69"/>
      <c r="M105" s="70"/>
      <c r="N105" s="71"/>
      <c r="O105" s="72"/>
      <c r="P105" s="73"/>
      <c r="Q105" s="74"/>
      <c r="R105" s="10"/>
    </row>
    <row r="106" spans="1:18" ht="25">
      <c r="A106" s="768" t="s">
        <v>33</v>
      </c>
      <c r="B106" s="768" t="s">
        <v>1919</v>
      </c>
      <c r="C106" s="783" t="s">
        <v>123</v>
      </c>
      <c r="D106" s="771"/>
      <c r="E106" s="778">
        <v>1.65</v>
      </c>
      <c r="F106" s="773">
        <f t="shared" si="0"/>
        <v>2.3957999999999999</v>
      </c>
      <c r="G106" s="774">
        <f t="shared" si="1"/>
        <v>3.7025999999999999</v>
      </c>
      <c r="H106" s="775"/>
      <c r="I106" s="776" t="s">
        <v>56</v>
      </c>
      <c r="J106" s="776"/>
      <c r="K106" s="776"/>
      <c r="L106" s="69"/>
      <c r="M106" s="70"/>
      <c r="N106" s="71"/>
      <c r="O106" s="72"/>
      <c r="P106" s="73"/>
      <c r="Q106" s="74"/>
      <c r="R106" s="10"/>
    </row>
    <row r="107" spans="1:18" ht="25">
      <c r="A107" s="768" t="s">
        <v>33</v>
      </c>
      <c r="B107" s="768" t="s">
        <v>1919</v>
      </c>
      <c r="C107" s="785" t="s">
        <v>55</v>
      </c>
      <c r="D107" s="771"/>
      <c r="E107" s="778">
        <v>2.25</v>
      </c>
      <c r="F107" s="773">
        <f t="shared" si="0"/>
        <v>3.2670000000000003</v>
      </c>
      <c r="G107" s="774">
        <f t="shared" si="1"/>
        <v>5.0490000000000004</v>
      </c>
      <c r="H107" s="775"/>
      <c r="I107" s="776" t="s">
        <v>56</v>
      </c>
      <c r="J107" s="776"/>
      <c r="K107" s="776"/>
      <c r="L107" s="69"/>
      <c r="M107" s="70"/>
      <c r="N107" s="71"/>
      <c r="O107" s="72"/>
      <c r="P107" s="73"/>
      <c r="Q107" s="74"/>
      <c r="R107" s="10"/>
    </row>
    <row r="108" spans="1:18" ht="25">
      <c r="A108" s="768" t="s">
        <v>33</v>
      </c>
      <c r="B108" s="768" t="s">
        <v>1919</v>
      </c>
      <c r="C108" s="786" t="s">
        <v>92</v>
      </c>
      <c r="D108" s="771"/>
      <c r="E108" s="778">
        <v>1.95</v>
      </c>
      <c r="F108" s="773">
        <f t="shared" si="0"/>
        <v>2.8313999999999999</v>
      </c>
      <c r="G108" s="774">
        <f t="shared" si="1"/>
        <v>4.3757999999999999</v>
      </c>
      <c r="H108" s="775"/>
      <c r="I108" s="776" t="s">
        <v>56</v>
      </c>
      <c r="J108" s="776"/>
      <c r="K108" s="776"/>
      <c r="L108" s="69"/>
      <c r="M108" s="70"/>
      <c r="N108" s="71"/>
      <c r="O108" s="72"/>
      <c r="P108" s="73"/>
      <c r="Q108" s="74"/>
      <c r="R108" s="10"/>
    </row>
    <row r="109" spans="1:18" ht="25">
      <c r="A109" s="768" t="s">
        <v>33</v>
      </c>
      <c r="B109" s="768" t="s">
        <v>1920</v>
      </c>
      <c r="C109" s="785" t="s">
        <v>123</v>
      </c>
      <c r="D109" s="771"/>
      <c r="E109" s="778">
        <v>2.5</v>
      </c>
      <c r="F109" s="773">
        <f t="shared" si="0"/>
        <v>3.63</v>
      </c>
      <c r="G109" s="774">
        <f t="shared" si="1"/>
        <v>5.6099999999999994</v>
      </c>
      <c r="H109" s="775"/>
      <c r="I109" s="776" t="s">
        <v>56</v>
      </c>
      <c r="J109" s="776"/>
      <c r="K109" s="776"/>
      <c r="L109" s="69"/>
      <c r="M109" s="70"/>
      <c r="N109" s="71"/>
      <c r="O109" s="72"/>
      <c r="P109" s="73"/>
      <c r="Q109" s="74"/>
      <c r="R109" s="10"/>
    </row>
    <row r="110" spans="1:18" ht="25">
      <c r="A110" s="768" t="s">
        <v>33</v>
      </c>
      <c r="B110" s="768" t="s">
        <v>1920</v>
      </c>
      <c r="C110" s="786" t="s">
        <v>92</v>
      </c>
      <c r="D110" s="771"/>
      <c r="E110" s="778">
        <v>2.75</v>
      </c>
      <c r="F110" s="773">
        <f t="shared" si="0"/>
        <v>3.9930000000000008</v>
      </c>
      <c r="G110" s="774">
        <f t="shared" si="1"/>
        <v>6.1710000000000003</v>
      </c>
      <c r="H110" s="775"/>
      <c r="I110" s="776" t="s">
        <v>56</v>
      </c>
      <c r="J110" s="776"/>
      <c r="K110" s="776"/>
      <c r="L110" s="69"/>
      <c r="M110" s="70"/>
      <c r="N110" s="71"/>
      <c r="O110" s="72"/>
      <c r="P110" s="73"/>
      <c r="Q110" s="74"/>
      <c r="R110" s="10"/>
    </row>
    <row r="111" spans="1:18" ht="25">
      <c r="A111" s="768" t="s">
        <v>33</v>
      </c>
      <c r="B111" s="768" t="s">
        <v>1921</v>
      </c>
      <c r="C111" s="786" t="s">
        <v>117</v>
      </c>
      <c r="D111" s="771"/>
      <c r="E111" s="778">
        <v>2.95</v>
      </c>
      <c r="F111" s="773">
        <f t="shared" si="0"/>
        <v>4.2834000000000012</v>
      </c>
      <c r="G111" s="774">
        <f t="shared" si="1"/>
        <v>6.6198000000000006</v>
      </c>
      <c r="H111" s="775"/>
      <c r="I111" s="776" t="s">
        <v>56</v>
      </c>
      <c r="J111" s="776"/>
      <c r="K111" s="776"/>
      <c r="L111" s="69"/>
      <c r="M111" s="70"/>
      <c r="N111" s="71"/>
      <c r="O111" s="72"/>
      <c r="P111" s="73"/>
      <c r="Q111" s="74"/>
      <c r="R111" s="10"/>
    </row>
    <row r="112" spans="1:18" ht="25">
      <c r="A112" s="768" t="s">
        <v>33</v>
      </c>
      <c r="B112" s="768" t="s">
        <v>1922</v>
      </c>
      <c r="C112" s="786" t="s">
        <v>123</v>
      </c>
      <c r="D112" s="771"/>
      <c r="E112" s="778">
        <v>1.5</v>
      </c>
      <c r="F112" s="773">
        <f t="shared" si="0"/>
        <v>2.1779999999999999</v>
      </c>
      <c r="G112" s="774">
        <f t="shared" si="1"/>
        <v>3.3660000000000001</v>
      </c>
      <c r="H112" s="775"/>
      <c r="I112" s="776" t="s">
        <v>56</v>
      </c>
      <c r="J112" s="776"/>
      <c r="K112" s="776"/>
      <c r="L112" s="69"/>
      <c r="M112" s="70"/>
      <c r="N112" s="71"/>
      <c r="O112" s="72"/>
      <c r="P112" s="73"/>
      <c r="Q112" s="74"/>
      <c r="R112" s="10"/>
    </row>
    <row r="113" spans="1:18" ht="25">
      <c r="A113" s="768" t="s">
        <v>33</v>
      </c>
      <c r="B113" s="768" t="s">
        <v>1922</v>
      </c>
      <c r="C113" s="786" t="s">
        <v>123</v>
      </c>
      <c r="D113" s="771"/>
      <c r="E113" s="778">
        <v>1.25</v>
      </c>
      <c r="F113" s="773">
        <f t="shared" si="0"/>
        <v>1.8149999999999999</v>
      </c>
      <c r="G113" s="774">
        <f t="shared" si="1"/>
        <v>2.8049999999999997</v>
      </c>
      <c r="H113" s="775"/>
      <c r="I113" s="776" t="s">
        <v>56</v>
      </c>
      <c r="J113" s="776"/>
      <c r="K113" s="776"/>
      <c r="L113" s="69"/>
      <c r="M113" s="70"/>
      <c r="N113" s="71"/>
      <c r="O113" s="72"/>
      <c r="P113" s="73"/>
      <c r="Q113" s="74"/>
      <c r="R113" s="10"/>
    </row>
    <row r="114" spans="1:18" ht="25">
      <c r="A114" s="768" t="s">
        <v>33</v>
      </c>
      <c r="B114" s="768" t="s">
        <v>1922</v>
      </c>
      <c r="C114" s="786" t="s">
        <v>92</v>
      </c>
      <c r="D114" s="771"/>
      <c r="E114" s="778">
        <v>1.95</v>
      </c>
      <c r="F114" s="773">
        <f t="shared" si="0"/>
        <v>2.8313999999999999</v>
      </c>
      <c r="G114" s="774">
        <f t="shared" si="1"/>
        <v>4.3757999999999999</v>
      </c>
      <c r="H114" s="775"/>
      <c r="I114" s="776" t="s">
        <v>56</v>
      </c>
      <c r="J114" s="776"/>
      <c r="K114" s="776"/>
      <c r="L114" s="69"/>
      <c r="M114" s="70"/>
      <c r="N114" s="71"/>
      <c r="O114" s="72"/>
      <c r="P114" s="73"/>
      <c r="Q114" s="74"/>
      <c r="R114" s="10"/>
    </row>
    <row r="115" spans="1:18" ht="25">
      <c r="A115" s="768" t="s">
        <v>33</v>
      </c>
      <c r="B115" s="768" t="s">
        <v>1923</v>
      </c>
      <c r="C115" s="786" t="s">
        <v>123</v>
      </c>
      <c r="D115" s="771"/>
      <c r="E115" s="778">
        <v>1.95</v>
      </c>
      <c r="F115" s="773">
        <f t="shared" si="0"/>
        <v>2.8313999999999999</v>
      </c>
      <c r="G115" s="774">
        <f t="shared" si="1"/>
        <v>4.3757999999999999</v>
      </c>
      <c r="H115" s="775"/>
      <c r="I115" s="776" t="s">
        <v>56</v>
      </c>
      <c r="J115" s="776"/>
      <c r="K115" s="776"/>
      <c r="L115" s="69"/>
      <c r="M115" s="70"/>
      <c r="N115" s="71"/>
      <c r="O115" s="72"/>
      <c r="P115" s="73"/>
      <c r="Q115" s="74"/>
      <c r="R115" s="10"/>
    </row>
    <row r="116" spans="1:18" ht="25">
      <c r="A116" s="768" t="s">
        <v>33</v>
      </c>
      <c r="B116" s="768" t="s">
        <v>1923</v>
      </c>
      <c r="C116" s="786" t="s">
        <v>92</v>
      </c>
      <c r="D116" s="771"/>
      <c r="E116" s="778">
        <v>2.25</v>
      </c>
      <c r="F116" s="773">
        <f t="shared" si="0"/>
        <v>3.2670000000000003</v>
      </c>
      <c r="G116" s="774">
        <f t="shared" si="1"/>
        <v>5.0490000000000004</v>
      </c>
      <c r="H116" s="775"/>
      <c r="I116" s="776" t="s">
        <v>56</v>
      </c>
      <c r="J116" s="776"/>
      <c r="K116" s="776"/>
      <c r="L116" s="69"/>
      <c r="M116" s="70"/>
      <c r="N116" s="71"/>
      <c r="O116" s="72"/>
      <c r="P116" s="73"/>
      <c r="Q116" s="74"/>
      <c r="R116" s="10"/>
    </row>
    <row r="117" spans="1:18" ht="25">
      <c r="A117" s="768" t="s">
        <v>33</v>
      </c>
      <c r="B117" s="768" t="s">
        <v>1923</v>
      </c>
      <c r="C117" s="786" t="s">
        <v>92</v>
      </c>
      <c r="D117" s="771"/>
      <c r="E117" s="778">
        <v>1.9</v>
      </c>
      <c r="F117" s="773">
        <f t="shared" si="0"/>
        <v>2.7587999999999999</v>
      </c>
      <c r="G117" s="774">
        <f t="shared" si="1"/>
        <v>4.2635999999999994</v>
      </c>
      <c r="H117" s="775"/>
      <c r="I117" s="776" t="s">
        <v>56</v>
      </c>
      <c r="J117" s="776"/>
      <c r="K117" s="776"/>
      <c r="L117" s="69"/>
      <c r="M117" s="70"/>
      <c r="N117" s="71"/>
      <c r="O117" s="72"/>
      <c r="P117" s="73"/>
      <c r="Q117" s="74"/>
      <c r="R117" s="10"/>
    </row>
    <row r="118" spans="1:18" ht="25">
      <c r="A118" s="768" t="s">
        <v>33</v>
      </c>
      <c r="B118" s="768" t="s">
        <v>1924</v>
      </c>
      <c r="C118" s="777" t="s">
        <v>123</v>
      </c>
      <c r="D118" s="771"/>
      <c r="E118" s="778">
        <v>1.95</v>
      </c>
      <c r="F118" s="773">
        <f t="shared" si="0"/>
        <v>2.8313999999999999</v>
      </c>
      <c r="G118" s="774">
        <f t="shared" si="1"/>
        <v>4.3757999999999999</v>
      </c>
      <c r="H118" s="775"/>
      <c r="I118" s="776" t="s">
        <v>56</v>
      </c>
      <c r="J118" s="776"/>
      <c r="K118" s="776"/>
      <c r="L118" s="69"/>
      <c r="M118" s="70"/>
      <c r="N118" s="71"/>
      <c r="O118" s="72"/>
      <c r="P118" s="73"/>
      <c r="Q118" s="74"/>
      <c r="R118" s="10"/>
    </row>
    <row r="119" spans="1:18" ht="25">
      <c r="A119" s="768" t="s">
        <v>33</v>
      </c>
      <c r="B119" s="768" t="s">
        <v>1925</v>
      </c>
      <c r="C119" s="777" t="s">
        <v>92</v>
      </c>
      <c r="D119" s="771"/>
      <c r="E119" s="778">
        <v>3.5</v>
      </c>
      <c r="F119" s="773">
        <f t="shared" si="0"/>
        <v>5.0820000000000007</v>
      </c>
      <c r="G119" s="774">
        <f t="shared" si="1"/>
        <v>7.8540000000000001</v>
      </c>
      <c r="H119" s="775"/>
      <c r="I119" s="776" t="s">
        <v>56</v>
      </c>
      <c r="J119" s="776"/>
      <c r="K119" s="776"/>
      <c r="L119" s="69"/>
      <c r="M119" s="70"/>
      <c r="N119" s="71"/>
      <c r="O119" s="72"/>
      <c r="P119" s="73"/>
      <c r="Q119" s="74"/>
      <c r="R119" s="10"/>
    </row>
    <row r="120" spans="1:18" ht="25">
      <c r="A120" s="768" t="s">
        <v>33</v>
      </c>
      <c r="B120" s="768" t="s">
        <v>1925</v>
      </c>
      <c r="C120" s="777" t="s">
        <v>117</v>
      </c>
      <c r="D120" s="771"/>
      <c r="E120" s="778">
        <v>3.75</v>
      </c>
      <c r="F120" s="773">
        <f t="shared" si="0"/>
        <v>5.4450000000000003</v>
      </c>
      <c r="G120" s="774">
        <f t="shared" si="1"/>
        <v>8.4150000000000009</v>
      </c>
      <c r="H120" s="775"/>
      <c r="I120" s="776" t="s">
        <v>56</v>
      </c>
      <c r="J120" s="776"/>
      <c r="K120" s="776"/>
      <c r="L120" s="69"/>
      <c r="M120" s="70"/>
      <c r="N120" s="71"/>
      <c r="O120" s="72"/>
      <c r="P120" s="73"/>
      <c r="Q120" s="74"/>
      <c r="R120" s="10"/>
    </row>
    <row r="121" spans="1:18" ht="25">
      <c r="A121" s="768" t="s">
        <v>33</v>
      </c>
      <c r="B121" s="768" t="s">
        <v>1926</v>
      </c>
      <c r="C121" s="777" t="s">
        <v>92</v>
      </c>
      <c r="D121" s="771"/>
      <c r="E121" s="778">
        <v>1.95</v>
      </c>
      <c r="F121" s="773">
        <f t="shared" si="0"/>
        <v>2.8313999999999999</v>
      </c>
      <c r="G121" s="774">
        <f t="shared" si="1"/>
        <v>4.3757999999999999</v>
      </c>
      <c r="H121" s="775"/>
      <c r="I121" s="776" t="s">
        <v>56</v>
      </c>
      <c r="J121" s="776"/>
      <c r="K121" s="776"/>
      <c r="L121" s="69"/>
      <c r="M121" s="70"/>
      <c r="N121" s="71"/>
      <c r="O121" s="72"/>
      <c r="P121" s="73"/>
      <c r="Q121" s="74"/>
      <c r="R121" s="10"/>
    </row>
    <row r="122" spans="1:18" ht="25">
      <c r="A122" s="768" t="s">
        <v>33</v>
      </c>
      <c r="B122" s="768" t="s">
        <v>1926</v>
      </c>
      <c r="C122" s="777" t="s">
        <v>92</v>
      </c>
      <c r="D122" s="771"/>
      <c r="E122" s="782">
        <v>1.65</v>
      </c>
      <c r="F122" s="773">
        <f t="shared" si="0"/>
        <v>2.3957999999999999</v>
      </c>
      <c r="G122" s="774">
        <f t="shared" si="1"/>
        <v>3.7025999999999999</v>
      </c>
      <c r="H122" s="775"/>
      <c r="I122" s="776" t="s">
        <v>132</v>
      </c>
      <c r="J122" s="776"/>
      <c r="K122" s="776"/>
      <c r="L122" s="69"/>
      <c r="M122" s="70"/>
      <c r="N122" s="71"/>
      <c r="O122" s="72"/>
      <c r="P122" s="73"/>
      <c r="Q122" s="74"/>
      <c r="R122" s="10"/>
    </row>
    <row r="123" spans="1:18" ht="25">
      <c r="A123" s="768" t="s">
        <v>33</v>
      </c>
      <c r="B123" s="768" t="s">
        <v>1926</v>
      </c>
      <c r="C123" s="777" t="s">
        <v>117</v>
      </c>
      <c r="D123" s="771"/>
      <c r="E123" s="782">
        <v>2.25</v>
      </c>
      <c r="F123" s="773">
        <f t="shared" si="0"/>
        <v>3.2670000000000003</v>
      </c>
      <c r="G123" s="774">
        <f t="shared" si="1"/>
        <v>5.0490000000000004</v>
      </c>
      <c r="H123" s="775"/>
      <c r="I123" s="776" t="s">
        <v>132</v>
      </c>
      <c r="J123" s="776"/>
      <c r="K123" s="776"/>
      <c r="L123" s="69"/>
      <c r="M123" s="70"/>
      <c r="N123" s="71"/>
      <c r="O123" s="72"/>
      <c r="P123" s="73"/>
      <c r="Q123" s="74"/>
      <c r="R123" s="10"/>
    </row>
    <row r="124" spans="1:18" ht="25">
      <c r="A124" s="768" t="s">
        <v>33</v>
      </c>
      <c r="B124" s="768" t="s">
        <v>1926</v>
      </c>
      <c r="C124" s="777" t="s">
        <v>117</v>
      </c>
      <c r="D124" s="771"/>
      <c r="E124" s="782">
        <v>1.95</v>
      </c>
      <c r="F124" s="773">
        <f t="shared" si="0"/>
        <v>2.8313999999999999</v>
      </c>
      <c r="G124" s="774">
        <f t="shared" si="1"/>
        <v>4.3757999999999999</v>
      </c>
      <c r="H124" s="775"/>
      <c r="I124" s="776" t="s">
        <v>132</v>
      </c>
      <c r="J124" s="776"/>
      <c r="K124" s="776"/>
      <c r="L124" s="69"/>
      <c r="M124" s="70"/>
      <c r="N124" s="71"/>
      <c r="O124" s="72"/>
      <c r="P124" s="73"/>
      <c r="Q124" s="74"/>
      <c r="R124" s="10"/>
    </row>
    <row r="125" spans="1:18" ht="25">
      <c r="A125" s="768" t="s">
        <v>33</v>
      </c>
      <c r="B125" s="768" t="s">
        <v>1927</v>
      </c>
      <c r="C125" s="777" t="s">
        <v>123</v>
      </c>
      <c r="D125" s="771"/>
      <c r="E125" s="782">
        <v>2.25</v>
      </c>
      <c r="F125" s="773">
        <f t="shared" si="0"/>
        <v>3.2670000000000003</v>
      </c>
      <c r="G125" s="774">
        <f t="shared" si="1"/>
        <v>5.0490000000000004</v>
      </c>
      <c r="H125" s="775"/>
      <c r="I125" s="776" t="s">
        <v>132</v>
      </c>
      <c r="J125" s="776"/>
      <c r="K125" s="776"/>
      <c r="L125" s="69"/>
      <c r="M125" s="70"/>
      <c r="N125" s="71"/>
      <c r="O125" s="72"/>
      <c r="P125" s="73"/>
      <c r="Q125" s="74"/>
      <c r="R125" s="10"/>
    </row>
    <row r="126" spans="1:18" ht="25">
      <c r="A126" s="787" t="s">
        <v>33</v>
      </c>
      <c r="B126" s="768" t="s">
        <v>1928</v>
      </c>
      <c r="C126" s="777" t="s">
        <v>123</v>
      </c>
      <c r="D126" s="788"/>
      <c r="E126" s="782">
        <v>2.95</v>
      </c>
      <c r="F126" s="773">
        <f t="shared" si="0"/>
        <v>4.2834000000000012</v>
      </c>
      <c r="G126" s="774">
        <f t="shared" si="1"/>
        <v>6.6198000000000006</v>
      </c>
      <c r="H126" s="775"/>
      <c r="I126" s="776" t="s">
        <v>124</v>
      </c>
      <c r="J126" s="776"/>
      <c r="K126" s="776"/>
      <c r="L126" s="69"/>
      <c r="M126" s="70"/>
      <c r="N126" s="71"/>
      <c r="O126" s="72"/>
      <c r="P126" s="73"/>
      <c r="Q126" s="74"/>
      <c r="R126" s="10"/>
    </row>
    <row r="127" spans="1:18" ht="25">
      <c r="A127" s="768" t="s">
        <v>33</v>
      </c>
      <c r="B127" s="768" t="s">
        <v>1885</v>
      </c>
      <c r="C127" s="777" t="s">
        <v>185</v>
      </c>
      <c r="D127" s="771"/>
      <c r="E127" s="782">
        <v>1.65</v>
      </c>
      <c r="F127" s="773">
        <f t="shared" si="0"/>
        <v>2.3957999999999999</v>
      </c>
      <c r="G127" s="774">
        <f t="shared" si="1"/>
        <v>3.7025999999999999</v>
      </c>
      <c r="H127" s="775"/>
      <c r="I127" s="776" t="s">
        <v>124</v>
      </c>
      <c r="J127" s="776"/>
      <c r="K127" s="776"/>
      <c r="L127" s="69"/>
      <c r="M127" s="70"/>
      <c r="N127" s="71"/>
      <c r="O127" s="72"/>
      <c r="P127" s="73"/>
      <c r="Q127" s="74"/>
      <c r="R127" s="10"/>
    </row>
    <row r="128" spans="1:18" ht="25">
      <c r="A128" s="768" t="s">
        <v>33</v>
      </c>
      <c r="B128" s="768" t="s">
        <v>1885</v>
      </c>
      <c r="C128" s="777" t="s">
        <v>185</v>
      </c>
      <c r="D128" s="771"/>
      <c r="E128" s="782">
        <v>1.4</v>
      </c>
      <c r="F128" s="773">
        <f t="shared" si="0"/>
        <v>2.0327999999999999</v>
      </c>
      <c r="G128" s="774">
        <f t="shared" si="1"/>
        <v>3.1415999999999995</v>
      </c>
      <c r="H128" s="775"/>
      <c r="I128" s="776" t="s">
        <v>124</v>
      </c>
      <c r="J128" s="776"/>
      <c r="K128" s="776"/>
      <c r="L128" s="69"/>
      <c r="M128" s="70"/>
      <c r="N128" s="71"/>
      <c r="O128" s="72"/>
      <c r="P128" s="73"/>
      <c r="Q128" s="74"/>
      <c r="R128" s="10"/>
    </row>
    <row r="129" spans="1:18" ht="25">
      <c r="A129" s="768" t="s">
        <v>33</v>
      </c>
      <c r="B129" s="768" t="s">
        <v>1885</v>
      </c>
      <c r="C129" s="777" t="s">
        <v>185</v>
      </c>
      <c r="D129" s="771"/>
      <c r="E129" s="782">
        <v>1</v>
      </c>
      <c r="F129" s="773">
        <f t="shared" si="0"/>
        <v>1.4520000000000002</v>
      </c>
      <c r="G129" s="774">
        <f t="shared" si="1"/>
        <v>2.2440000000000002</v>
      </c>
      <c r="H129" s="775"/>
      <c r="I129" s="776" t="s">
        <v>124</v>
      </c>
      <c r="J129" s="776"/>
      <c r="K129" s="776"/>
      <c r="L129" s="69"/>
      <c r="M129" s="70"/>
      <c r="N129" s="71"/>
      <c r="O129" s="72"/>
      <c r="P129" s="73"/>
      <c r="Q129" s="74"/>
      <c r="R129" s="10"/>
    </row>
    <row r="130" spans="1:18" ht="25">
      <c r="A130" s="768" t="s">
        <v>33</v>
      </c>
      <c r="B130" s="768" t="s">
        <v>1885</v>
      </c>
      <c r="C130" s="777" t="s">
        <v>178</v>
      </c>
      <c r="D130" s="771"/>
      <c r="E130" s="782">
        <v>1.75</v>
      </c>
      <c r="F130" s="773">
        <f t="shared" si="0"/>
        <v>2.5410000000000004</v>
      </c>
      <c r="G130" s="774">
        <f t="shared" si="1"/>
        <v>3.927</v>
      </c>
      <c r="H130" s="775"/>
      <c r="I130" s="776" t="s">
        <v>124</v>
      </c>
      <c r="J130" s="776"/>
      <c r="K130" s="776"/>
      <c r="L130" s="69"/>
      <c r="M130" s="70"/>
      <c r="N130" s="71"/>
      <c r="O130" s="72"/>
      <c r="P130" s="73"/>
      <c r="Q130" s="74"/>
      <c r="R130" s="10"/>
    </row>
    <row r="131" spans="1:18" ht="25">
      <c r="A131" s="768" t="s">
        <v>33</v>
      </c>
      <c r="B131" s="768" t="s">
        <v>1885</v>
      </c>
      <c r="C131" s="777" t="s">
        <v>178</v>
      </c>
      <c r="D131" s="771"/>
      <c r="E131" s="782">
        <v>1.5</v>
      </c>
      <c r="F131" s="773">
        <f t="shared" si="0"/>
        <v>2.1779999999999999</v>
      </c>
      <c r="G131" s="774">
        <f t="shared" si="1"/>
        <v>3.3660000000000001</v>
      </c>
      <c r="H131" s="775"/>
      <c r="I131" s="776" t="s">
        <v>124</v>
      </c>
      <c r="J131" s="776"/>
      <c r="K131" s="776"/>
      <c r="L131" s="69"/>
      <c r="M131" s="70"/>
      <c r="N131" s="71"/>
      <c r="O131" s="72"/>
      <c r="P131" s="73"/>
      <c r="Q131" s="74"/>
      <c r="R131" s="10"/>
    </row>
    <row r="132" spans="1:18" ht="25">
      <c r="A132" s="768" t="s">
        <v>33</v>
      </c>
      <c r="B132" s="768" t="s">
        <v>1885</v>
      </c>
      <c r="C132" s="777" t="s">
        <v>123</v>
      </c>
      <c r="D132" s="771"/>
      <c r="E132" s="782">
        <v>1.95</v>
      </c>
      <c r="F132" s="773">
        <f t="shared" si="0"/>
        <v>2.8313999999999999</v>
      </c>
      <c r="G132" s="774">
        <f t="shared" si="1"/>
        <v>4.3757999999999999</v>
      </c>
      <c r="H132" s="775"/>
      <c r="I132" s="776" t="s">
        <v>124</v>
      </c>
      <c r="J132" s="776"/>
      <c r="K132" s="776"/>
      <c r="L132" s="69"/>
      <c r="M132" s="70"/>
      <c r="N132" s="71"/>
      <c r="O132" s="72"/>
      <c r="P132" s="73"/>
      <c r="Q132" s="74"/>
      <c r="R132" s="10"/>
    </row>
    <row r="133" spans="1:18" ht="25">
      <c r="A133" s="768" t="s">
        <v>33</v>
      </c>
      <c r="B133" s="768" t="s">
        <v>1929</v>
      </c>
      <c r="C133" s="777" t="s">
        <v>178</v>
      </c>
      <c r="D133" s="771"/>
      <c r="E133" s="782">
        <v>2.25</v>
      </c>
      <c r="F133" s="773">
        <f t="shared" si="0"/>
        <v>3.2670000000000003</v>
      </c>
      <c r="G133" s="774">
        <f t="shared" si="1"/>
        <v>5.0490000000000004</v>
      </c>
      <c r="H133" s="775"/>
      <c r="I133" s="776" t="s">
        <v>124</v>
      </c>
      <c r="J133" s="776"/>
      <c r="K133" s="776"/>
      <c r="L133" s="69"/>
      <c r="M133" s="70"/>
      <c r="N133" s="71"/>
      <c r="O133" s="72"/>
      <c r="P133" s="73"/>
      <c r="Q133" s="74"/>
      <c r="R133" s="10"/>
    </row>
    <row r="134" spans="1:18" ht="25">
      <c r="A134" s="768" t="s">
        <v>33</v>
      </c>
      <c r="B134" s="768" t="s">
        <v>1930</v>
      </c>
      <c r="C134" s="777" t="s">
        <v>185</v>
      </c>
      <c r="D134" s="771"/>
      <c r="E134" s="782">
        <v>3.25</v>
      </c>
      <c r="F134" s="773">
        <f t="shared" si="0"/>
        <v>4.7190000000000003</v>
      </c>
      <c r="G134" s="774">
        <f t="shared" si="1"/>
        <v>7.2930000000000001</v>
      </c>
      <c r="H134" s="775"/>
      <c r="I134" s="776" t="s">
        <v>124</v>
      </c>
      <c r="J134" s="776"/>
      <c r="K134" s="776"/>
      <c r="L134" s="69"/>
      <c r="M134" s="70"/>
      <c r="N134" s="71"/>
      <c r="O134" s="72"/>
      <c r="P134" s="73"/>
      <c r="Q134" s="74"/>
      <c r="R134" s="10"/>
    </row>
    <row r="135" spans="1:18" ht="25">
      <c r="A135" s="768" t="s">
        <v>33</v>
      </c>
      <c r="B135" s="768" t="s">
        <v>1930</v>
      </c>
      <c r="C135" s="777" t="s">
        <v>185</v>
      </c>
      <c r="D135" s="771"/>
      <c r="E135" s="782">
        <v>2.75</v>
      </c>
      <c r="F135" s="773">
        <f t="shared" si="0"/>
        <v>3.9930000000000008</v>
      </c>
      <c r="G135" s="774">
        <f t="shared" si="1"/>
        <v>6.1710000000000003</v>
      </c>
      <c r="H135" s="775"/>
      <c r="I135" s="776" t="s">
        <v>124</v>
      </c>
      <c r="J135" s="776"/>
      <c r="K135" s="776"/>
      <c r="L135" s="69"/>
      <c r="M135" s="70"/>
      <c r="N135" s="71"/>
      <c r="O135" s="72"/>
      <c r="P135" s="73"/>
      <c r="Q135" s="74"/>
      <c r="R135" s="10"/>
    </row>
    <row r="136" spans="1:18" ht="25">
      <c r="A136" s="768" t="s">
        <v>33</v>
      </c>
      <c r="B136" s="768" t="s">
        <v>1931</v>
      </c>
      <c r="C136" s="777" t="s">
        <v>185</v>
      </c>
      <c r="D136" s="771"/>
      <c r="E136" s="782">
        <v>1.75</v>
      </c>
      <c r="F136" s="773">
        <f t="shared" si="0"/>
        <v>2.5410000000000004</v>
      </c>
      <c r="G136" s="774">
        <f t="shared" si="1"/>
        <v>3.927</v>
      </c>
      <c r="H136" s="775"/>
      <c r="I136" s="776" t="s">
        <v>124</v>
      </c>
      <c r="J136" s="776"/>
      <c r="K136" s="776"/>
      <c r="L136" s="69"/>
      <c r="M136" s="70"/>
      <c r="N136" s="71"/>
      <c r="O136" s="72"/>
      <c r="P136" s="73"/>
      <c r="Q136" s="74"/>
      <c r="R136" s="10"/>
    </row>
    <row r="137" spans="1:18" ht="25">
      <c r="A137" s="768" t="s">
        <v>33</v>
      </c>
      <c r="B137" s="768" t="s">
        <v>1932</v>
      </c>
      <c r="C137" s="777" t="s">
        <v>92</v>
      </c>
      <c r="D137" s="771"/>
      <c r="E137" s="782">
        <v>2.75</v>
      </c>
      <c r="F137" s="773">
        <f t="shared" si="0"/>
        <v>3.9930000000000008</v>
      </c>
      <c r="G137" s="774">
        <f t="shared" si="1"/>
        <v>6.1710000000000003</v>
      </c>
      <c r="H137" s="775"/>
      <c r="I137" s="776" t="s">
        <v>124</v>
      </c>
      <c r="J137" s="776"/>
      <c r="K137" s="776"/>
      <c r="L137" s="69"/>
      <c r="M137" s="70"/>
      <c r="N137" s="71"/>
      <c r="O137" s="72"/>
      <c r="P137" s="73"/>
      <c r="Q137" s="74"/>
      <c r="R137" s="10"/>
    </row>
    <row r="138" spans="1:18" ht="25">
      <c r="A138" s="768" t="s">
        <v>33</v>
      </c>
      <c r="B138" s="768" t="s">
        <v>1933</v>
      </c>
      <c r="C138" s="777" t="s">
        <v>123</v>
      </c>
      <c r="D138" s="771"/>
      <c r="E138" s="782">
        <v>2.75</v>
      </c>
      <c r="F138" s="773">
        <f t="shared" si="0"/>
        <v>3.9930000000000008</v>
      </c>
      <c r="G138" s="774">
        <f t="shared" si="1"/>
        <v>6.1710000000000003</v>
      </c>
      <c r="H138" s="775"/>
      <c r="I138" s="776" t="s">
        <v>124</v>
      </c>
      <c r="J138" s="776"/>
      <c r="K138" s="776"/>
      <c r="L138" s="69"/>
      <c r="M138" s="70"/>
      <c r="N138" s="71"/>
      <c r="O138" s="72"/>
      <c r="P138" s="73"/>
      <c r="Q138" s="74"/>
      <c r="R138" s="10"/>
    </row>
    <row r="139" spans="1:18" ht="25">
      <c r="A139" s="768" t="s">
        <v>33</v>
      </c>
      <c r="B139" s="768" t="s">
        <v>1934</v>
      </c>
      <c r="C139" s="777" t="s">
        <v>123</v>
      </c>
      <c r="D139" s="771"/>
      <c r="E139" s="782">
        <v>2.5</v>
      </c>
      <c r="F139" s="773">
        <f t="shared" si="0"/>
        <v>3.63</v>
      </c>
      <c r="G139" s="774">
        <f t="shared" si="1"/>
        <v>5.6099999999999994</v>
      </c>
      <c r="H139" s="775"/>
      <c r="I139" s="776" t="s">
        <v>124</v>
      </c>
      <c r="J139" s="776"/>
      <c r="K139" s="776"/>
      <c r="L139" s="69"/>
      <c r="M139" s="70"/>
      <c r="N139" s="71"/>
      <c r="O139" s="72"/>
      <c r="P139" s="73"/>
      <c r="Q139" s="74"/>
      <c r="R139" s="10"/>
    </row>
    <row r="140" spans="1:18" ht="25">
      <c r="A140" s="768" t="s">
        <v>33</v>
      </c>
      <c r="B140" s="768" t="s">
        <v>1935</v>
      </c>
      <c r="C140" s="777" t="s">
        <v>123</v>
      </c>
      <c r="D140" s="771"/>
      <c r="E140" s="782">
        <v>2.15</v>
      </c>
      <c r="F140" s="773">
        <f t="shared" si="0"/>
        <v>3.1218000000000004</v>
      </c>
      <c r="G140" s="774">
        <f t="shared" si="1"/>
        <v>4.8246000000000002</v>
      </c>
      <c r="H140" s="775"/>
      <c r="I140" s="776" t="s">
        <v>124</v>
      </c>
      <c r="J140" s="776"/>
      <c r="K140" s="776"/>
      <c r="L140" s="69"/>
      <c r="M140" s="70"/>
      <c r="N140" s="71"/>
      <c r="O140" s="72"/>
      <c r="P140" s="73"/>
      <c r="Q140" s="74"/>
      <c r="R140" s="10"/>
    </row>
    <row r="141" spans="1:18" ht="25">
      <c r="A141" s="768" t="s">
        <v>33</v>
      </c>
      <c r="B141" s="768" t="s">
        <v>1934</v>
      </c>
      <c r="C141" s="777" t="s">
        <v>92</v>
      </c>
      <c r="D141" s="771"/>
      <c r="E141" s="782">
        <v>2.95</v>
      </c>
      <c r="F141" s="773">
        <f t="shared" si="0"/>
        <v>4.2834000000000012</v>
      </c>
      <c r="G141" s="774">
        <f t="shared" si="1"/>
        <v>6.6198000000000006</v>
      </c>
      <c r="H141" s="775"/>
      <c r="I141" s="776" t="s">
        <v>124</v>
      </c>
      <c r="J141" s="776"/>
      <c r="K141" s="776"/>
      <c r="L141" s="69"/>
      <c r="M141" s="70"/>
      <c r="N141" s="71"/>
      <c r="O141" s="72"/>
      <c r="P141" s="73"/>
      <c r="Q141" s="74"/>
      <c r="R141" s="10"/>
    </row>
    <row r="142" spans="1:18" ht="25">
      <c r="A142" s="768" t="s">
        <v>33</v>
      </c>
      <c r="B142" s="768" t="s">
        <v>1936</v>
      </c>
      <c r="C142" s="777" t="s">
        <v>123</v>
      </c>
      <c r="D142" s="771"/>
      <c r="E142" s="782">
        <v>2.5</v>
      </c>
      <c r="F142" s="773">
        <f t="shared" si="0"/>
        <v>3.63</v>
      </c>
      <c r="G142" s="774">
        <f t="shared" si="1"/>
        <v>5.6099999999999994</v>
      </c>
      <c r="H142" s="775"/>
      <c r="I142" s="776" t="s">
        <v>124</v>
      </c>
      <c r="J142" s="776"/>
      <c r="K142" s="776"/>
      <c r="L142" s="69"/>
      <c r="M142" s="70"/>
      <c r="N142" s="71"/>
      <c r="O142" s="72"/>
      <c r="P142" s="73"/>
      <c r="Q142" s="74"/>
      <c r="R142" s="10"/>
    </row>
    <row r="143" spans="1:18" ht="25">
      <c r="A143" s="768" t="s">
        <v>33</v>
      </c>
      <c r="B143" s="768" t="s">
        <v>1937</v>
      </c>
      <c r="C143" s="777" t="s">
        <v>123</v>
      </c>
      <c r="D143" s="771"/>
      <c r="E143" s="782">
        <v>3.95</v>
      </c>
      <c r="F143" s="773">
        <f t="shared" si="0"/>
        <v>5.7354000000000012</v>
      </c>
      <c r="G143" s="774">
        <f t="shared" si="1"/>
        <v>8.8638000000000012</v>
      </c>
      <c r="H143" s="775"/>
      <c r="I143" s="776" t="s">
        <v>124</v>
      </c>
      <c r="J143" s="776"/>
      <c r="K143" s="776"/>
      <c r="L143" s="69"/>
      <c r="M143" s="70"/>
      <c r="N143" s="71"/>
      <c r="O143" s="72"/>
      <c r="P143" s="73"/>
      <c r="Q143" s="74"/>
      <c r="R143" s="10"/>
    </row>
    <row r="144" spans="1:18" ht="25">
      <c r="A144" s="768" t="s">
        <v>33</v>
      </c>
      <c r="B144" s="768" t="s">
        <v>1937</v>
      </c>
      <c r="C144" s="777" t="s">
        <v>92</v>
      </c>
      <c r="D144" s="771"/>
      <c r="E144" s="782">
        <v>4.5</v>
      </c>
      <c r="F144" s="773">
        <f t="shared" si="0"/>
        <v>6.5340000000000007</v>
      </c>
      <c r="G144" s="774">
        <f t="shared" si="1"/>
        <v>10.098000000000001</v>
      </c>
      <c r="H144" s="775"/>
      <c r="I144" s="776" t="s">
        <v>124</v>
      </c>
      <c r="J144" s="776"/>
      <c r="K144" s="776"/>
      <c r="L144" s="69"/>
      <c r="M144" s="70"/>
      <c r="N144" s="71"/>
      <c r="O144" s="72"/>
      <c r="P144" s="73"/>
      <c r="Q144" s="74"/>
      <c r="R144" s="10"/>
    </row>
    <row r="145" spans="1:18" ht="25">
      <c r="A145" s="768" t="s">
        <v>33</v>
      </c>
      <c r="B145" s="768" t="s">
        <v>1938</v>
      </c>
      <c r="C145" s="777" t="s">
        <v>117</v>
      </c>
      <c r="D145" s="771"/>
      <c r="E145" s="782">
        <v>4.95</v>
      </c>
      <c r="F145" s="773">
        <f t="shared" si="0"/>
        <v>7.1874000000000002</v>
      </c>
      <c r="G145" s="774">
        <f t="shared" si="1"/>
        <v>11.107799999999999</v>
      </c>
      <c r="H145" s="775"/>
      <c r="I145" s="776" t="s">
        <v>124</v>
      </c>
      <c r="J145" s="776"/>
      <c r="K145" s="776"/>
      <c r="L145" s="69"/>
      <c r="M145" s="70"/>
      <c r="N145" s="71"/>
      <c r="O145" s="72"/>
      <c r="P145" s="73"/>
      <c r="Q145" s="74"/>
      <c r="R145" s="10"/>
    </row>
    <row r="146" spans="1:18" ht="25">
      <c r="A146" s="768" t="s">
        <v>33</v>
      </c>
      <c r="B146" s="768" t="s">
        <v>1939</v>
      </c>
      <c r="C146" s="777" t="s">
        <v>92</v>
      </c>
      <c r="D146" s="771"/>
      <c r="E146" s="782">
        <v>2.25</v>
      </c>
      <c r="F146" s="773">
        <f t="shared" si="0"/>
        <v>3.2670000000000003</v>
      </c>
      <c r="G146" s="774">
        <f t="shared" si="1"/>
        <v>5.0490000000000004</v>
      </c>
      <c r="H146" s="775"/>
      <c r="I146" s="776" t="s">
        <v>124</v>
      </c>
      <c r="J146" s="776"/>
      <c r="K146" s="776"/>
      <c r="L146" s="69"/>
      <c r="M146" s="70"/>
      <c r="N146" s="71"/>
      <c r="O146" s="72"/>
      <c r="P146" s="73"/>
      <c r="Q146" s="74"/>
      <c r="R146" s="10"/>
    </row>
    <row r="147" spans="1:18" ht="25">
      <c r="A147" s="768" t="s">
        <v>33</v>
      </c>
      <c r="B147" s="768" t="s">
        <v>1940</v>
      </c>
      <c r="C147" s="777" t="s">
        <v>92</v>
      </c>
      <c r="D147" s="771"/>
      <c r="E147" s="782">
        <v>2.5</v>
      </c>
      <c r="F147" s="773">
        <f t="shared" si="0"/>
        <v>3.63</v>
      </c>
      <c r="G147" s="774">
        <f t="shared" si="1"/>
        <v>5.6099999999999994</v>
      </c>
      <c r="H147" s="775"/>
      <c r="I147" s="776" t="s">
        <v>124</v>
      </c>
      <c r="J147" s="776"/>
      <c r="K147" s="776"/>
      <c r="L147" s="69"/>
      <c r="M147" s="70"/>
      <c r="N147" s="71"/>
      <c r="O147" s="72"/>
      <c r="P147" s="73"/>
      <c r="Q147" s="74"/>
      <c r="R147" s="10"/>
    </row>
    <row r="148" spans="1:18" ht="25">
      <c r="A148" s="768" t="s">
        <v>33</v>
      </c>
      <c r="B148" s="768" t="s">
        <v>1940</v>
      </c>
      <c r="C148" s="777" t="s">
        <v>85</v>
      </c>
      <c r="D148" s="771"/>
      <c r="E148" s="782">
        <v>3.5</v>
      </c>
      <c r="F148" s="773">
        <f t="shared" si="0"/>
        <v>5.0820000000000007</v>
      </c>
      <c r="G148" s="774">
        <f t="shared" si="1"/>
        <v>7.8540000000000001</v>
      </c>
      <c r="H148" s="775"/>
      <c r="I148" s="776" t="s">
        <v>124</v>
      </c>
      <c r="J148" s="776"/>
      <c r="K148" s="776"/>
      <c r="L148" s="69"/>
      <c r="M148" s="70"/>
      <c r="N148" s="71"/>
      <c r="O148" s="72"/>
      <c r="P148" s="73"/>
      <c r="Q148" s="74"/>
      <c r="R148" s="10"/>
    </row>
    <row r="149" spans="1:18" ht="25">
      <c r="A149" s="768" t="s">
        <v>33</v>
      </c>
      <c r="B149" s="768" t="s">
        <v>1940</v>
      </c>
      <c r="C149" s="777" t="s">
        <v>92</v>
      </c>
      <c r="D149" s="771"/>
      <c r="E149" s="782">
        <v>2.75</v>
      </c>
      <c r="F149" s="773">
        <f t="shared" si="0"/>
        <v>3.9930000000000008</v>
      </c>
      <c r="G149" s="774">
        <f t="shared" si="1"/>
        <v>6.1710000000000003</v>
      </c>
      <c r="H149" s="775"/>
      <c r="I149" s="776" t="s">
        <v>56</v>
      </c>
      <c r="J149" s="776"/>
      <c r="K149" s="776"/>
      <c r="L149" s="69"/>
      <c r="M149" s="70"/>
      <c r="N149" s="71"/>
      <c r="O149" s="72"/>
      <c r="P149" s="73"/>
      <c r="Q149" s="74"/>
      <c r="R149" s="10"/>
    </row>
    <row r="150" spans="1:18" ht="25">
      <c r="A150" s="768" t="s">
        <v>33</v>
      </c>
      <c r="B150" s="768" t="s">
        <v>1941</v>
      </c>
      <c r="C150" s="777" t="s">
        <v>92</v>
      </c>
      <c r="D150" s="771"/>
      <c r="E150" s="782">
        <v>1.95</v>
      </c>
      <c r="F150" s="773">
        <f t="shared" si="0"/>
        <v>2.8313999999999999</v>
      </c>
      <c r="G150" s="774">
        <f t="shared" si="1"/>
        <v>4.3757999999999999</v>
      </c>
      <c r="H150" s="775"/>
      <c r="I150" s="776" t="s">
        <v>56</v>
      </c>
      <c r="J150" s="776"/>
      <c r="K150" s="776"/>
      <c r="L150" s="69"/>
      <c r="M150" s="70"/>
      <c r="N150" s="71"/>
      <c r="O150" s="72"/>
      <c r="P150" s="73"/>
      <c r="Q150" s="74"/>
      <c r="R150" s="10"/>
    </row>
    <row r="151" spans="1:18" ht="25">
      <c r="A151" s="768" t="s">
        <v>33</v>
      </c>
      <c r="B151" s="768" t="s">
        <v>1941</v>
      </c>
      <c r="C151" s="777" t="s">
        <v>1942</v>
      </c>
      <c r="D151" s="771"/>
      <c r="E151" s="782">
        <v>1.65</v>
      </c>
      <c r="F151" s="773">
        <f t="shared" si="0"/>
        <v>2.3957999999999999</v>
      </c>
      <c r="G151" s="774">
        <f t="shared" si="1"/>
        <v>3.7025999999999999</v>
      </c>
      <c r="H151" s="775"/>
      <c r="I151" s="776" t="s">
        <v>56</v>
      </c>
      <c r="J151" s="776"/>
      <c r="K151" s="776"/>
      <c r="L151" s="69"/>
      <c r="M151" s="70"/>
      <c r="N151" s="71"/>
      <c r="O151" s="72"/>
      <c r="P151" s="73"/>
      <c r="Q151" s="74"/>
      <c r="R151" s="10"/>
    </row>
    <row r="152" spans="1:18" ht="25">
      <c r="A152" s="768" t="s">
        <v>33</v>
      </c>
      <c r="B152" s="768" t="s">
        <v>1943</v>
      </c>
      <c r="C152" s="777" t="s">
        <v>92</v>
      </c>
      <c r="D152" s="771"/>
      <c r="E152" s="782">
        <v>2.5</v>
      </c>
      <c r="F152" s="773">
        <f t="shared" si="0"/>
        <v>3.63</v>
      </c>
      <c r="G152" s="774">
        <f t="shared" si="1"/>
        <v>5.6099999999999994</v>
      </c>
      <c r="H152" s="775"/>
      <c r="I152" s="776" t="s">
        <v>56</v>
      </c>
      <c r="J152" s="776"/>
      <c r="K152" s="776"/>
      <c r="L152" s="69"/>
      <c r="M152" s="70"/>
      <c r="N152" s="71"/>
      <c r="O152" s="72"/>
      <c r="P152" s="73"/>
      <c r="Q152" s="74"/>
      <c r="R152" s="10"/>
    </row>
    <row r="153" spans="1:18" ht="25">
      <c r="A153" s="768" t="s">
        <v>33</v>
      </c>
      <c r="B153" s="768" t="s">
        <v>1944</v>
      </c>
      <c r="C153" s="777" t="s">
        <v>92</v>
      </c>
      <c r="D153" s="771"/>
      <c r="E153" s="782">
        <v>2.15</v>
      </c>
      <c r="F153" s="773">
        <f t="shared" si="0"/>
        <v>3.1218000000000004</v>
      </c>
      <c r="G153" s="774">
        <f t="shared" si="1"/>
        <v>4.8246000000000002</v>
      </c>
      <c r="H153" s="775"/>
      <c r="I153" s="776" t="s">
        <v>56</v>
      </c>
      <c r="J153" s="776"/>
      <c r="K153" s="776"/>
      <c r="L153" s="69"/>
      <c r="M153" s="70"/>
      <c r="N153" s="71"/>
      <c r="O153" s="72"/>
      <c r="P153" s="73"/>
      <c r="Q153" s="74"/>
      <c r="R153" s="10"/>
    </row>
    <row r="154" spans="1:18" ht="25">
      <c r="A154" s="768" t="s">
        <v>33</v>
      </c>
      <c r="B154" s="768" t="s">
        <v>1945</v>
      </c>
      <c r="C154" s="777" t="s">
        <v>278</v>
      </c>
      <c r="D154" s="771"/>
      <c r="E154" s="782">
        <v>2.5</v>
      </c>
      <c r="F154" s="773">
        <f t="shared" si="0"/>
        <v>3.63</v>
      </c>
      <c r="G154" s="774">
        <f t="shared" si="1"/>
        <v>5.6099999999999994</v>
      </c>
      <c r="H154" s="775"/>
      <c r="I154" s="776" t="s">
        <v>56</v>
      </c>
      <c r="J154" s="776"/>
      <c r="K154" s="776"/>
      <c r="L154" s="69"/>
      <c r="M154" s="70"/>
      <c r="N154" s="71"/>
      <c r="O154" s="72"/>
      <c r="P154" s="73"/>
      <c r="Q154" s="74"/>
      <c r="R154" s="10"/>
    </row>
    <row r="155" spans="1:18" ht="25">
      <c r="A155" s="768" t="s">
        <v>33</v>
      </c>
      <c r="B155" s="768" t="s">
        <v>1946</v>
      </c>
      <c r="C155" s="777" t="s">
        <v>123</v>
      </c>
      <c r="D155" s="771"/>
      <c r="E155" s="782">
        <v>2.25</v>
      </c>
      <c r="F155" s="773">
        <f t="shared" si="0"/>
        <v>3.2670000000000003</v>
      </c>
      <c r="G155" s="774">
        <f t="shared" si="1"/>
        <v>5.0490000000000004</v>
      </c>
      <c r="H155" s="775"/>
      <c r="I155" s="776" t="s">
        <v>56</v>
      </c>
      <c r="J155" s="776"/>
      <c r="K155" s="776"/>
      <c r="L155" s="69"/>
      <c r="M155" s="70"/>
      <c r="N155" s="71"/>
      <c r="O155" s="72"/>
      <c r="P155" s="73"/>
      <c r="Q155" s="74"/>
      <c r="R155" s="10"/>
    </row>
    <row r="156" spans="1:18" ht="25">
      <c r="A156" s="768" t="s">
        <v>33</v>
      </c>
      <c r="B156" s="768" t="s">
        <v>1947</v>
      </c>
      <c r="C156" s="777" t="s">
        <v>87</v>
      </c>
      <c r="D156" s="771"/>
      <c r="E156" s="782">
        <v>1.95</v>
      </c>
      <c r="F156" s="773">
        <f t="shared" si="0"/>
        <v>2.8313999999999999</v>
      </c>
      <c r="G156" s="774">
        <f t="shared" si="1"/>
        <v>4.3757999999999999</v>
      </c>
      <c r="H156" s="775"/>
      <c r="I156" s="776" t="s">
        <v>56</v>
      </c>
      <c r="J156" s="776"/>
      <c r="K156" s="776"/>
      <c r="L156" s="69"/>
      <c r="M156" s="70"/>
      <c r="N156" s="71"/>
      <c r="O156" s="72"/>
      <c r="P156" s="73"/>
      <c r="Q156" s="74"/>
      <c r="R156" s="10"/>
    </row>
    <row r="157" spans="1:18" ht="25">
      <c r="A157" s="768" t="s">
        <v>33</v>
      </c>
      <c r="B157" s="768" t="s">
        <v>1947</v>
      </c>
      <c r="C157" s="777" t="s">
        <v>87</v>
      </c>
      <c r="D157" s="771"/>
      <c r="E157" s="782">
        <v>2.5</v>
      </c>
      <c r="F157" s="773">
        <f t="shared" si="0"/>
        <v>3.63</v>
      </c>
      <c r="G157" s="774">
        <f t="shared" si="1"/>
        <v>5.6099999999999994</v>
      </c>
      <c r="H157" s="775"/>
      <c r="I157" s="776" t="s">
        <v>56</v>
      </c>
      <c r="J157" s="776"/>
      <c r="K157" s="776"/>
      <c r="L157" s="69"/>
      <c r="M157" s="70"/>
      <c r="N157" s="71"/>
      <c r="O157" s="72"/>
      <c r="P157" s="73"/>
      <c r="Q157" s="74"/>
      <c r="R157" s="10"/>
    </row>
    <row r="158" spans="1:18" ht="25">
      <c r="A158" s="768" t="s">
        <v>33</v>
      </c>
      <c r="B158" s="768" t="s">
        <v>1948</v>
      </c>
      <c r="C158" s="777" t="s">
        <v>1949</v>
      </c>
      <c r="D158" s="771"/>
      <c r="E158" s="782">
        <v>5.95</v>
      </c>
      <c r="F158" s="773">
        <f t="shared" si="0"/>
        <v>8.639400000000002</v>
      </c>
      <c r="G158" s="774">
        <f t="shared" si="1"/>
        <v>13.351800000000001</v>
      </c>
      <c r="H158" s="775"/>
      <c r="I158" s="776" t="s">
        <v>56</v>
      </c>
      <c r="J158" s="776"/>
      <c r="K158" s="776"/>
      <c r="L158" s="69"/>
      <c r="M158" s="70"/>
      <c r="N158" s="71"/>
      <c r="O158" s="72"/>
      <c r="P158" s="73"/>
      <c r="Q158" s="74"/>
      <c r="R158" s="10"/>
    </row>
    <row r="159" spans="1:18" ht="25">
      <c r="A159" s="768" t="s">
        <v>33</v>
      </c>
      <c r="B159" s="768" t="s">
        <v>1950</v>
      </c>
      <c r="C159" s="777" t="s">
        <v>123</v>
      </c>
      <c r="D159" s="771"/>
      <c r="E159" s="782">
        <v>1.75</v>
      </c>
      <c r="F159" s="773">
        <f t="shared" si="0"/>
        <v>2.5410000000000004</v>
      </c>
      <c r="G159" s="774">
        <f t="shared" si="1"/>
        <v>3.927</v>
      </c>
      <c r="H159" s="775"/>
      <c r="I159" s="776" t="s">
        <v>56</v>
      </c>
      <c r="J159" s="776"/>
      <c r="K159" s="776"/>
      <c r="L159" s="69"/>
      <c r="M159" s="70"/>
      <c r="N159" s="71"/>
      <c r="O159" s="72"/>
      <c r="P159" s="73"/>
      <c r="Q159" s="74"/>
      <c r="R159" s="10"/>
    </row>
    <row r="160" spans="1:18" ht="25">
      <c r="A160" s="768" t="s">
        <v>33</v>
      </c>
      <c r="B160" s="768" t="s">
        <v>1950</v>
      </c>
      <c r="C160" s="777" t="s">
        <v>92</v>
      </c>
      <c r="D160" s="771"/>
      <c r="E160" s="782">
        <v>1.95</v>
      </c>
      <c r="F160" s="773">
        <f t="shared" si="0"/>
        <v>2.8313999999999999</v>
      </c>
      <c r="G160" s="774">
        <f t="shared" si="1"/>
        <v>4.3757999999999999</v>
      </c>
      <c r="H160" s="775"/>
      <c r="I160" s="776" t="s">
        <v>56</v>
      </c>
      <c r="J160" s="776"/>
      <c r="K160" s="776"/>
      <c r="L160" s="69"/>
      <c r="M160" s="70"/>
      <c r="N160" s="71"/>
      <c r="O160" s="72"/>
      <c r="P160" s="73"/>
      <c r="Q160" s="74"/>
      <c r="R160" s="10"/>
    </row>
    <row r="161" spans="1:18" ht="25">
      <c r="A161" s="768" t="s">
        <v>33</v>
      </c>
      <c r="B161" s="768" t="s">
        <v>1951</v>
      </c>
      <c r="C161" s="777" t="s">
        <v>92</v>
      </c>
      <c r="D161" s="771"/>
      <c r="E161" s="782">
        <v>3.75</v>
      </c>
      <c r="F161" s="773">
        <f t="shared" si="0"/>
        <v>5.4450000000000003</v>
      </c>
      <c r="G161" s="774">
        <f t="shared" si="1"/>
        <v>8.4150000000000009</v>
      </c>
      <c r="H161" s="775"/>
      <c r="I161" s="776" t="s">
        <v>56</v>
      </c>
      <c r="J161" s="776"/>
      <c r="K161" s="776"/>
      <c r="L161" s="69"/>
      <c r="M161" s="70"/>
      <c r="N161" s="71"/>
      <c r="O161" s="72"/>
      <c r="P161" s="73"/>
      <c r="Q161" s="74"/>
      <c r="R161" s="10"/>
    </row>
    <row r="162" spans="1:18" ht="25">
      <c r="A162" s="768" t="s">
        <v>33</v>
      </c>
      <c r="B162" s="768" t="s">
        <v>1952</v>
      </c>
      <c r="C162" s="777" t="s">
        <v>117</v>
      </c>
      <c r="D162" s="771"/>
      <c r="E162" s="782">
        <v>2.75</v>
      </c>
      <c r="F162" s="773">
        <f t="shared" si="0"/>
        <v>3.9930000000000008</v>
      </c>
      <c r="G162" s="774">
        <f t="shared" si="1"/>
        <v>6.1710000000000003</v>
      </c>
      <c r="H162" s="775"/>
      <c r="I162" s="776" t="s">
        <v>56</v>
      </c>
      <c r="J162" s="776"/>
      <c r="K162" s="776"/>
      <c r="L162" s="69"/>
      <c r="M162" s="70"/>
      <c r="N162" s="71"/>
      <c r="O162" s="72"/>
      <c r="P162" s="73"/>
      <c r="Q162" s="74"/>
      <c r="R162" s="10"/>
    </row>
    <row r="163" spans="1:18" ht="25">
      <c r="A163" s="768" t="s">
        <v>33</v>
      </c>
      <c r="B163" s="768" t="s">
        <v>1953</v>
      </c>
      <c r="C163" s="777" t="s">
        <v>123</v>
      </c>
      <c r="D163" s="771"/>
      <c r="E163" s="774">
        <v>2.16</v>
      </c>
      <c r="F163" s="773">
        <f t="shared" si="0"/>
        <v>3.1363200000000009</v>
      </c>
      <c r="G163" s="774">
        <f t="shared" si="1"/>
        <v>4.8470400000000007</v>
      </c>
      <c r="H163" s="775"/>
      <c r="I163" s="776" t="s">
        <v>56</v>
      </c>
      <c r="J163" s="776"/>
      <c r="K163" s="776"/>
      <c r="L163" s="69"/>
      <c r="M163" s="70"/>
      <c r="N163" s="71"/>
      <c r="O163" s="72"/>
      <c r="P163" s="73"/>
      <c r="Q163" s="74"/>
      <c r="R163" s="10"/>
    </row>
    <row r="164" spans="1:18" ht="25">
      <c r="A164" s="768" t="s">
        <v>33</v>
      </c>
      <c r="B164" s="768" t="s">
        <v>1904</v>
      </c>
      <c r="C164" s="777" t="s">
        <v>87</v>
      </c>
      <c r="D164" s="771"/>
      <c r="E164" s="774">
        <v>3.01</v>
      </c>
      <c r="F164" s="773">
        <f t="shared" si="0"/>
        <v>4.37052</v>
      </c>
      <c r="G164" s="774">
        <f t="shared" si="1"/>
        <v>6.7544399999999998</v>
      </c>
      <c r="H164" s="775"/>
      <c r="I164" s="776" t="s">
        <v>56</v>
      </c>
      <c r="J164" s="776"/>
      <c r="K164" s="776"/>
      <c r="L164" s="69"/>
      <c r="M164" s="70"/>
      <c r="N164" s="71"/>
      <c r="O164" s="72"/>
      <c r="P164" s="73"/>
      <c r="Q164" s="74"/>
      <c r="R164" s="10"/>
    </row>
    <row r="165" spans="1:18" ht="25">
      <c r="A165" s="768" t="s">
        <v>33</v>
      </c>
      <c r="B165" s="768" t="s">
        <v>1954</v>
      </c>
      <c r="C165" s="789" t="s">
        <v>185</v>
      </c>
      <c r="D165" s="771"/>
      <c r="E165" s="774">
        <v>1.89</v>
      </c>
      <c r="F165" s="773">
        <f t="shared" si="0"/>
        <v>2.7442800000000003</v>
      </c>
      <c r="G165" s="774">
        <f t="shared" si="1"/>
        <v>4.2411599999999998</v>
      </c>
      <c r="H165" s="775"/>
      <c r="I165" s="776" t="s">
        <v>56</v>
      </c>
      <c r="J165" s="776"/>
      <c r="K165" s="776"/>
      <c r="L165" s="69"/>
      <c r="M165" s="70"/>
      <c r="N165" s="71"/>
      <c r="O165" s="72"/>
      <c r="P165" s="73"/>
      <c r="Q165" s="74"/>
      <c r="R165" s="10"/>
    </row>
    <row r="166" spans="1:18" ht="25">
      <c r="A166" s="768" t="s">
        <v>33</v>
      </c>
      <c r="B166" s="768" t="s">
        <v>1954</v>
      </c>
      <c r="C166" s="789" t="s">
        <v>123</v>
      </c>
      <c r="D166" s="771"/>
      <c r="E166" s="774">
        <v>3.32</v>
      </c>
      <c r="F166" s="773">
        <f t="shared" si="0"/>
        <v>4.82064</v>
      </c>
      <c r="G166" s="774">
        <f t="shared" si="1"/>
        <v>7.4500799999999989</v>
      </c>
      <c r="H166" s="775"/>
      <c r="I166" s="776" t="s">
        <v>56</v>
      </c>
      <c r="J166" s="776"/>
      <c r="K166" s="776"/>
      <c r="L166" s="69"/>
      <c r="M166" s="70"/>
      <c r="N166" s="71"/>
      <c r="O166" s="72"/>
      <c r="P166" s="73"/>
      <c r="Q166" s="74"/>
      <c r="R166" s="10"/>
    </row>
    <row r="167" spans="1:18" ht="25">
      <c r="A167" s="768" t="s">
        <v>33</v>
      </c>
      <c r="B167" s="768" t="s">
        <v>1955</v>
      </c>
      <c r="C167" s="789" t="s">
        <v>123</v>
      </c>
      <c r="D167" s="771"/>
      <c r="E167" s="774">
        <v>3.39</v>
      </c>
      <c r="F167" s="773">
        <f t="shared" si="0"/>
        <v>4.9222800000000007</v>
      </c>
      <c r="G167" s="774">
        <f t="shared" si="1"/>
        <v>7.6071600000000004</v>
      </c>
      <c r="H167" s="775"/>
      <c r="I167" s="776" t="s">
        <v>56</v>
      </c>
      <c r="J167" s="776"/>
      <c r="K167" s="776"/>
      <c r="L167" s="69"/>
      <c r="M167" s="70"/>
      <c r="N167" s="71"/>
      <c r="O167" s="72"/>
      <c r="P167" s="73"/>
      <c r="Q167" s="74"/>
      <c r="R167" s="10"/>
    </row>
    <row r="168" spans="1:18" ht="25">
      <c r="A168" s="768" t="s">
        <v>33</v>
      </c>
      <c r="B168" s="768" t="s">
        <v>1956</v>
      </c>
      <c r="C168" s="789" t="s">
        <v>92</v>
      </c>
      <c r="D168" s="771"/>
      <c r="E168" s="774">
        <v>4.38</v>
      </c>
      <c r="F168" s="773">
        <f t="shared" si="0"/>
        <v>6.3597600000000005</v>
      </c>
      <c r="G168" s="774">
        <f t="shared" si="1"/>
        <v>9.8287200000000006</v>
      </c>
      <c r="H168" s="775"/>
      <c r="I168" s="776" t="s">
        <v>56</v>
      </c>
      <c r="J168" s="776"/>
      <c r="K168" s="776"/>
      <c r="L168" s="69"/>
      <c r="M168" s="70"/>
      <c r="N168" s="71"/>
      <c r="O168" s="72"/>
      <c r="P168" s="73"/>
      <c r="Q168" s="74"/>
      <c r="R168" s="10"/>
    </row>
    <row r="169" spans="1:18" ht="25">
      <c r="A169" s="768" t="s">
        <v>33</v>
      </c>
      <c r="B169" s="768" t="s">
        <v>1956</v>
      </c>
      <c r="C169" s="789" t="s">
        <v>85</v>
      </c>
      <c r="D169" s="771"/>
      <c r="E169" s="774">
        <v>8.4700000000000006</v>
      </c>
      <c r="F169" s="773">
        <f t="shared" si="0"/>
        <v>12.298440000000003</v>
      </c>
      <c r="G169" s="774">
        <f t="shared" si="1"/>
        <v>19.006680000000003</v>
      </c>
      <c r="H169" s="775"/>
      <c r="I169" s="776" t="s">
        <v>56</v>
      </c>
      <c r="J169" s="776"/>
      <c r="K169" s="776"/>
      <c r="L169" s="69"/>
      <c r="M169" s="70"/>
      <c r="N169" s="71"/>
      <c r="O169" s="72"/>
      <c r="P169" s="73"/>
      <c r="Q169" s="74"/>
      <c r="R169" s="10"/>
    </row>
    <row r="170" spans="1:18" ht="25">
      <c r="A170" s="768" t="s">
        <v>33</v>
      </c>
      <c r="B170" s="768" t="s">
        <v>1957</v>
      </c>
      <c r="C170" s="789" t="s">
        <v>97</v>
      </c>
      <c r="D170" s="771"/>
      <c r="E170" s="774">
        <v>7.68</v>
      </c>
      <c r="F170" s="773">
        <f t="shared" si="0"/>
        <v>11.151360000000002</v>
      </c>
      <c r="G170" s="774">
        <f t="shared" si="1"/>
        <v>17.233920000000001</v>
      </c>
      <c r="H170" s="775"/>
      <c r="I170" s="776" t="s">
        <v>56</v>
      </c>
      <c r="J170" s="776"/>
      <c r="K170" s="776"/>
      <c r="L170" s="69"/>
      <c r="M170" s="70"/>
      <c r="N170" s="71"/>
      <c r="O170" s="72"/>
      <c r="P170" s="73"/>
      <c r="Q170" s="74"/>
      <c r="R170" s="10"/>
    </row>
    <row r="171" spans="1:18" ht="25">
      <c r="A171" s="768" t="s">
        <v>33</v>
      </c>
      <c r="B171" s="768" t="s">
        <v>1958</v>
      </c>
      <c r="C171" s="789" t="s">
        <v>123</v>
      </c>
      <c r="D171" s="771"/>
      <c r="E171" s="774">
        <v>3.1</v>
      </c>
      <c r="F171" s="773">
        <f t="shared" si="0"/>
        <v>4.5012000000000008</v>
      </c>
      <c r="G171" s="774">
        <f t="shared" si="1"/>
        <v>6.9564000000000004</v>
      </c>
      <c r="H171" s="775"/>
      <c r="I171" s="776" t="s">
        <v>56</v>
      </c>
      <c r="J171" s="776"/>
      <c r="K171" s="776"/>
      <c r="L171" s="69"/>
      <c r="M171" s="70"/>
      <c r="N171" s="71"/>
      <c r="O171" s="72"/>
      <c r="P171" s="73"/>
      <c r="Q171" s="74"/>
      <c r="R171" s="10"/>
    </row>
    <row r="172" spans="1:18" ht="25">
      <c r="A172" s="768" t="s">
        <v>33</v>
      </c>
      <c r="B172" s="768" t="s">
        <v>1959</v>
      </c>
      <c r="C172" s="789" t="s">
        <v>185</v>
      </c>
      <c r="D172" s="771"/>
      <c r="E172" s="774">
        <v>2.3199999999999998</v>
      </c>
      <c r="F172" s="773">
        <f t="shared" si="0"/>
        <v>3.3686400000000001</v>
      </c>
      <c r="G172" s="774">
        <f t="shared" si="1"/>
        <v>5.2060799999999992</v>
      </c>
      <c r="H172" s="775"/>
      <c r="I172" s="776" t="s">
        <v>56</v>
      </c>
      <c r="J172" s="776"/>
      <c r="K172" s="776"/>
      <c r="L172" s="69"/>
      <c r="M172" s="70"/>
      <c r="N172" s="71"/>
      <c r="O172" s="72"/>
      <c r="P172" s="73"/>
      <c r="Q172" s="74"/>
      <c r="R172" s="10"/>
    </row>
    <row r="173" spans="1:18" ht="25">
      <c r="A173" s="768" t="s">
        <v>33</v>
      </c>
      <c r="B173" s="768" t="s">
        <v>1960</v>
      </c>
      <c r="C173" s="789" t="s">
        <v>123</v>
      </c>
      <c r="D173" s="771"/>
      <c r="E173" s="774">
        <v>1.98</v>
      </c>
      <c r="F173" s="773">
        <f t="shared" si="0"/>
        <v>2.8749600000000002</v>
      </c>
      <c r="G173" s="774">
        <f t="shared" si="1"/>
        <v>4.4431199999999995</v>
      </c>
      <c r="H173" s="775"/>
      <c r="I173" s="776" t="s">
        <v>56</v>
      </c>
      <c r="J173" s="776"/>
      <c r="K173" s="776"/>
      <c r="L173" s="69"/>
      <c r="M173" s="70"/>
      <c r="N173" s="71"/>
      <c r="O173" s="72"/>
      <c r="P173" s="73"/>
      <c r="Q173" s="74"/>
      <c r="R173" s="10"/>
    </row>
    <row r="174" spans="1:18" ht="25">
      <c r="A174" s="768" t="s">
        <v>33</v>
      </c>
      <c r="B174" s="768" t="s">
        <v>1961</v>
      </c>
      <c r="C174" s="789" t="s">
        <v>178</v>
      </c>
      <c r="D174" s="771"/>
      <c r="E174" s="774">
        <v>1.57</v>
      </c>
      <c r="F174" s="773">
        <f t="shared" si="0"/>
        <v>2.2796400000000006</v>
      </c>
      <c r="G174" s="774">
        <f t="shared" si="1"/>
        <v>3.5230800000000007</v>
      </c>
      <c r="H174" s="775"/>
      <c r="I174" s="776" t="s">
        <v>56</v>
      </c>
      <c r="J174" s="776"/>
      <c r="K174" s="776"/>
      <c r="L174" s="69"/>
      <c r="M174" s="70"/>
      <c r="N174" s="71"/>
      <c r="O174" s="72"/>
      <c r="P174" s="73"/>
      <c r="Q174" s="74"/>
      <c r="R174" s="10"/>
    </row>
    <row r="175" spans="1:18" ht="25">
      <c r="A175" s="768" t="s">
        <v>33</v>
      </c>
      <c r="B175" s="768" t="s">
        <v>1962</v>
      </c>
      <c r="C175" s="789" t="s">
        <v>123</v>
      </c>
      <c r="D175" s="771"/>
      <c r="E175" s="774">
        <v>1.65</v>
      </c>
      <c r="F175" s="773">
        <f t="shared" si="0"/>
        <v>2.3957999999999999</v>
      </c>
      <c r="G175" s="774">
        <f t="shared" si="1"/>
        <v>3.7025999999999999</v>
      </c>
      <c r="H175" s="775"/>
      <c r="I175" s="776" t="s">
        <v>56</v>
      </c>
      <c r="J175" s="776"/>
      <c r="K175" s="776"/>
      <c r="L175" s="69"/>
      <c r="M175" s="70"/>
      <c r="N175" s="71"/>
      <c r="O175" s="72"/>
      <c r="P175" s="73"/>
      <c r="Q175" s="74"/>
      <c r="R175" s="10"/>
    </row>
    <row r="176" spans="1:18" ht="25">
      <c r="A176" s="768" t="s">
        <v>33</v>
      </c>
      <c r="B176" s="768" t="s">
        <v>1963</v>
      </c>
      <c r="C176" s="789" t="s">
        <v>123</v>
      </c>
      <c r="D176" s="771"/>
      <c r="E176" s="774">
        <v>2.57</v>
      </c>
      <c r="F176" s="773">
        <f t="shared" si="0"/>
        <v>3.7316400000000001</v>
      </c>
      <c r="G176" s="774">
        <f t="shared" si="1"/>
        <v>5.76708</v>
      </c>
      <c r="H176" s="775"/>
      <c r="I176" s="776" t="s">
        <v>56</v>
      </c>
      <c r="J176" s="776"/>
      <c r="K176" s="776"/>
      <c r="L176" s="69"/>
      <c r="M176" s="70"/>
      <c r="N176" s="71"/>
      <c r="O176" s="72"/>
      <c r="P176" s="73"/>
      <c r="Q176" s="74"/>
      <c r="R176" s="10"/>
    </row>
    <row r="177" spans="1:18" ht="25">
      <c r="A177" s="768" t="s">
        <v>33</v>
      </c>
      <c r="B177" s="768" t="s">
        <v>1964</v>
      </c>
      <c r="C177" s="789" t="s">
        <v>185</v>
      </c>
      <c r="D177" s="771"/>
      <c r="E177" s="774">
        <v>0.78</v>
      </c>
      <c r="F177" s="773">
        <f t="shared" si="0"/>
        <v>1.1325600000000002</v>
      </c>
      <c r="G177" s="774">
        <f t="shared" si="1"/>
        <v>1.7503200000000001</v>
      </c>
      <c r="H177" s="775"/>
      <c r="I177" s="776" t="s">
        <v>56</v>
      </c>
      <c r="J177" s="776"/>
      <c r="K177" s="776"/>
      <c r="L177" s="69"/>
      <c r="M177" s="70"/>
      <c r="N177" s="71"/>
      <c r="O177" s="72"/>
      <c r="P177" s="73"/>
      <c r="Q177" s="74"/>
      <c r="R177" s="10"/>
    </row>
    <row r="178" spans="1:18" ht="25">
      <c r="A178" s="768" t="s">
        <v>33</v>
      </c>
      <c r="B178" s="768" t="s">
        <v>1964</v>
      </c>
      <c r="C178" s="789" t="s">
        <v>178</v>
      </c>
      <c r="D178" s="771"/>
      <c r="E178" s="774">
        <v>0.94</v>
      </c>
      <c r="F178" s="773">
        <f t="shared" si="0"/>
        <v>1.3648800000000001</v>
      </c>
      <c r="G178" s="774">
        <f t="shared" si="1"/>
        <v>2.1093599999999997</v>
      </c>
      <c r="H178" s="775"/>
      <c r="I178" s="776" t="s">
        <v>56</v>
      </c>
      <c r="J178" s="776"/>
      <c r="K178" s="776"/>
      <c r="L178" s="69"/>
      <c r="M178" s="70"/>
      <c r="N178" s="71"/>
      <c r="O178" s="72"/>
      <c r="P178" s="73"/>
      <c r="Q178" s="74"/>
      <c r="R178" s="10"/>
    </row>
    <row r="179" spans="1:18" ht="25">
      <c r="A179" s="768" t="s">
        <v>33</v>
      </c>
      <c r="B179" s="768" t="s">
        <v>1964</v>
      </c>
      <c r="C179" s="789" t="s">
        <v>1965</v>
      </c>
      <c r="D179" s="771"/>
      <c r="E179" s="774">
        <v>1.53</v>
      </c>
      <c r="F179" s="773">
        <f t="shared" si="0"/>
        <v>2.2215600000000002</v>
      </c>
      <c r="G179" s="774">
        <f t="shared" si="1"/>
        <v>3.4333200000000001</v>
      </c>
      <c r="H179" s="775"/>
      <c r="I179" s="776" t="s">
        <v>56</v>
      </c>
      <c r="J179" s="776"/>
      <c r="K179" s="776"/>
      <c r="L179" s="69"/>
      <c r="M179" s="70"/>
      <c r="N179" s="71"/>
      <c r="O179" s="72"/>
      <c r="P179" s="73"/>
      <c r="Q179" s="74"/>
      <c r="R179" s="10"/>
    </row>
    <row r="180" spans="1:18" ht="25">
      <c r="A180" s="768" t="s">
        <v>33</v>
      </c>
      <c r="B180" s="768" t="s">
        <v>1966</v>
      </c>
      <c r="C180" s="789" t="s">
        <v>178</v>
      </c>
      <c r="D180" s="771"/>
      <c r="E180" s="774">
        <v>1.8</v>
      </c>
      <c r="F180" s="773">
        <f t="shared" si="0"/>
        <v>2.6136000000000004</v>
      </c>
      <c r="G180" s="774">
        <f t="shared" si="1"/>
        <v>4.0392000000000001</v>
      </c>
      <c r="H180" s="775"/>
      <c r="I180" s="776" t="s">
        <v>56</v>
      </c>
      <c r="J180" s="776"/>
      <c r="K180" s="776"/>
      <c r="L180" s="69"/>
      <c r="M180" s="70"/>
      <c r="N180" s="71"/>
      <c r="O180" s="72"/>
      <c r="P180" s="73"/>
      <c r="Q180" s="74"/>
      <c r="R180" s="10"/>
    </row>
    <row r="181" spans="1:18" ht="25">
      <c r="A181" s="768" t="s">
        <v>33</v>
      </c>
      <c r="B181" s="768" t="s">
        <v>1966</v>
      </c>
      <c r="C181" s="789" t="s">
        <v>123</v>
      </c>
      <c r="D181" s="771"/>
      <c r="E181" s="774">
        <v>1.64</v>
      </c>
      <c r="F181" s="773">
        <f t="shared" si="0"/>
        <v>2.3812800000000003</v>
      </c>
      <c r="G181" s="774">
        <f t="shared" si="1"/>
        <v>3.6801599999999999</v>
      </c>
      <c r="H181" s="775"/>
      <c r="I181" s="776" t="s">
        <v>56</v>
      </c>
      <c r="J181" s="776"/>
      <c r="K181" s="776"/>
      <c r="L181" s="69"/>
      <c r="M181" s="70"/>
      <c r="N181" s="71"/>
      <c r="O181" s="72"/>
      <c r="P181" s="73"/>
      <c r="Q181" s="74"/>
      <c r="R181" s="10"/>
    </row>
    <row r="182" spans="1:18" ht="25">
      <c r="A182" s="768" t="s">
        <v>33</v>
      </c>
      <c r="B182" s="768" t="s">
        <v>1967</v>
      </c>
      <c r="C182" s="789" t="s">
        <v>123</v>
      </c>
      <c r="D182" s="771"/>
      <c r="E182" s="774">
        <v>2.63</v>
      </c>
      <c r="F182" s="773">
        <f t="shared" si="0"/>
        <v>3.8187600000000002</v>
      </c>
      <c r="G182" s="774">
        <f t="shared" si="1"/>
        <v>5.9017200000000001</v>
      </c>
      <c r="H182" s="775"/>
      <c r="I182" s="776" t="s">
        <v>56</v>
      </c>
      <c r="J182" s="776"/>
      <c r="K182" s="776"/>
      <c r="L182" s="69"/>
      <c r="M182" s="70"/>
      <c r="N182" s="71"/>
      <c r="O182" s="72"/>
      <c r="P182" s="73"/>
      <c r="Q182" s="74"/>
      <c r="R182" s="10"/>
    </row>
    <row r="183" spans="1:18" ht="25">
      <c r="A183" s="768" t="s">
        <v>33</v>
      </c>
      <c r="B183" s="768" t="s">
        <v>1968</v>
      </c>
      <c r="C183" s="789" t="s">
        <v>123</v>
      </c>
      <c r="D183" s="771"/>
      <c r="E183" s="774">
        <v>2.82</v>
      </c>
      <c r="F183" s="773">
        <f t="shared" si="0"/>
        <v>4.0946400000000001</v>
      </c>
      <c r="G183" s="774">
        <f t="shared" si="1"/>
        <v>6.328079999999999</v>
      </c>
      <c r="H183" s="775"/>
      <c r="I183" s="776" t="s">
        <v>56</v>
      </c>
      <c r="J183" s="776"/>
      <c r="K183" s="776"/>
      <c r="L183" s="69"/>
      <c r="M183" s="70"/>
      <c r="N183" s="71"/>
      <c r="O183" s="72"/>
      <c r="P183" s="73"/>
      <c r="Q183" s="74"/>
      <c r="R183" s="10"/>
    </row>
    <row r="184" spans="1:18" ht="25">
      <c r="A184" s="768" t="s">
        <v>33</v>
      </c>
      <c r="B184" s="768" t="s">
        <v>1969</v>
      </c>
      <c r="C184" s="789" t="s">
        <v>123</v>
      </c>
      <c r="D184" s="771"/>
      <c r="E184" s="774">
        <v>2.11</v>
      </c>
      <c r="F184" s="773">
        <f t="shared" si="0"/>
        <v>3.0637200000000004</v>
      </c>
      <c r="G184" s="774">
        <f t="shared" si="1"/>
        <v>4.7348400000000002</v>
      </c>
      <c r="H184" s="775"/>
      <c r="I184" s="776" t="s">
        <v>56</v>
      </c>
      <c r="J184" s="776"/>
      <c r="K184" s="776"/>
      <c r="L184" s="69"/>
      <c r="M184" s="70"/>
      <c r="N184" s="71"/>
      <c r="O184" s="72"/>
      <c r="P184" s="73"/>
      <c r="Q184" s="74"/>
      <c r="R184" s="10"/>
    </row>
    <row r="185" spans="1:18" ht="25">
      <c r="A185" s="768" t="s">
        <v>33</v>
      </c>
      <c r="B185" s="768" t="s">
        <v>1970</v>
      </c>
      <c r="C185" s="789" t="s">
        <v>123</v>
      </c>
      <c r="D185" s="771"/>
      <c r="E185" s="774">
        <v>2.2200000000000002</v>
      </c>
      <c r="F185" s="773">
        <f t="shared" si="0"/>
        <v>3.223440000000001</v>
      </c>
      <c r="G185" s="774">
        <f t="shared" si="1"/>
        <v>4.9816800000000008</v>
      </c>
      <c r="H185" s="775"/>
      <c r="I185" s="776" t="s">
        <v>56</v>
      </c>
      <c r="J185" s="776"/>
      <c r="K185" s="776"/>
      <c r="L185" s="69"/>
      <c r="M185" s="70"/>
      <c r="N185" s="71"/>
      <c r="O185" s="72"/>
      <c r="P185" s="73"/>
      <c r="Q185" s="74"/>
      <c r="R185" s="10"/>
    </row>
    <row r="186" spans="1:18" ht="25">
      <c r="A186" s="768" t="s">
        <v>33</v>
      </c>
      <c r="B186" s="768" t="s">
        <v>1971</v>
      </c>
      <c r="C186" s="789" t="s">
        <v>123</v>
      </c>
      <c r="D186" s="771"/>
      <c r="E186" s="774">
        <v>2.35</v>
      </c>
      <c r="F186" s="773">
        <f t="shared" si="0"/>
        <v>3.4122000000000008</v>
      </c>
      <c r="G186" s="774">
        <f t="shared" si="1"/>
        <v>5.2734000000000005</v>
      </c>
      <c r="H186" s="775"/>
      <c r="I186" s="776" t="s">
        <v>56</v>
      </c>
      <c r="J186" s="776"/>
      <c r="K186" s="776"/>
      <c r="L186" s="69"/>
      <c r="M186" s="70"/>
      <c r="N186" s="71"/>
      <c r="O186" s="72"/>
      <c r="P186" s="73"/>
      <c r="Q186" s="74"/>
      <c r="R186" s="10"/>
    </row>
    <row r="187" spans="1:18" ht="25">
      <c r="A187" s="768" t="s">
        <v>33</v>
      </c>
      <c r="B187" s="768" t="s">
        <v>1972</v>
      </c>
      <c r="C187" s="789" t="s">
        <v>87</v>
      </c>
      <c r="D187" s="771"/>
      <c r="E187" s="774">
        <v>1.99</v>
      </c>
      <c r="F187" s="773">
        <f t="shared" si="0"/>
        <v>2.8894799999999998</v>
      </c>
      <c r="G187" s="774">
        <f t="shared" si="1"/>
        <v>4.46556</v>
      </c>
      <c r="H187" s="775"/>
      <c r="I187" s="776" t="s">
        <v>56</v>
      </c>
      <c r="J187" s="776"/>
      <c r="K187" s="776"/>
      <c r="L187" s="69"/>
      <c r="M187" s="70"/>
      <c r="N187" s="71"/>
      <c r="O187" s="72"/>
      <c r="P187" s="73"/>
      <c r="Q187" s="74"/>
      <c r="R187" s="10"/>
    </row>
    <row r="188" spans="1:18" ht="25">
      <c r="A188" s="768" t="s">
        <v>33</v>
      </c>
      <c r="B188" s="768" t="s">
        <v>1973</v>
      </c>
      <c r="C188" s="789" t="s">
        <v>123</v>
      </c>
      <c r="D188" s="771"/>
      <c r="E188" s="774">
        <v>2.5299999999999998</v>
      </c>
      <c r="F188" s="773">
        <f t="shared" si="0"/>
        <v>3.6735600000000002</v>
      </c>
      <c r="G188" s="774">
        <f t="shared" si="1"/>
        <v>5.6773199999999999</v>
      </c>
      <c r="H188" s="775"/>
      <c r="I188" s="776" t="s">
        <v>56</v>
      </c>
      <c r="J188" s="776"/>
      <c r="K188" s="776"/>
      <c r="L188" s="69"/>
      <c r="M188" s="70"/>
      <c r="N188" s="71"/>
      <c r="O188" s="72"/>
      <c r="P188" s="73"/>
      <c r="Q188" s="74"/>
      <c r="R188" s="10"/>
    </row>
    <row r="189" spans="1:18" ht="25">
      <c r="A189" s="768" t="s">
        <v>33</v>
      </c>
      <c r="B189" s="768" t="s">
        <v>1974</v>
      </c>
      <c r="C189" s="789" t="s">
        <v>123</v>
      </c>
      <c r="D189" s="771"/>
      <c r="E189" s="774">
        <v>2.2000000000000002</v>
      </c>
      <c r="F189" s="773">
        <f t="shared" si="0"/>
        <v>3.1944000000000008</v>
      </c>
      <c r="G189" s="774">
        <f t="shared" si="1"/>
        <v>4.9368000000000007</v>
      </c>
      <c r="H189" s="775"/>
      <c r="I189" s="776" t="s">
        <v>56</v>
      </c>
      <c r="J189" s="776"/>
      <c r="K189" s="776"/>
      <c r="L189" s="69"/>
      <c r="M189" s="70"/>
      <c r="N189" s="71"/>
      <c r="O189" s="72"/>
      <c r="P189" s="73"/>
      <c r="Q189" s="74"/>
      <c r="R189" s="10"/>
    </row>
    <row r="190" spans="1:18" ht="25">
      <c r="A190" s="768" t="s">
        <v>33</v>
      </c>
      <c r="B190" s="768" t="s">
        <v>1975</v>
      </c>
      <c r="C190" s="789" t="s">
        <v>123</v>
      </c>
      <c r="D190" s="771"/>
      <c r="E190" s="790">
        <v>2.19</v>
      </c>
      <c r="F190" s="773">
        <f t="shared" si="0"/>
        <v>3.1798800000000003</v>
      </c>
      <c r="G190" s="774">
        <f t="shared" si="1"/>
        <v>4.9143600000000003</v>
      </c>
      <c r="H190" s="775"/>
      <c r="I190" s="776" t="s">
        <v>229</v>
      </c>
      <c r="J190" s="776"/>
      <c r="K190" s="776"/>
      <c r="L190" s="69"/>
      <c r="M190" s="70"/>
      <c r="N190" s="71"/>
      <c r="O190" s="72"/>
      <c r="P190" s="73"/>
      <c r="Q190" s="74"/>
      <c r="R190" s="10"/>
    </row>
    <row r="191" spans="1:18" ht="25">
      <c r="A191" s="768" t="s">
        <v>33</v>
      </c>
      <c r="B191" s="768" t="s">
        <v>1976</v>
      </c>
      <c r="C191" s="789" t="s">
        <v>123</v>
      </c>
      <c r="D191" s="771"/>
      <c r="E191" s="790">
        <v>3.71</v>
      </c>
      <c r="F191" s="773">
        <f t="shared" si="0"/>
        <v>5.3869200000000008</v>
      </c>
      <c r="G191" s="774">
        <f t="shared" si="1"/>
        <v>8.3252400000000009</v>
      </c>
      <c r="H191" s="775"/>
      <c r="I191" s="776" t="s">
        <v>229</v>
      </c>
      <c r="J191" s="776"/>
      <c r="K191" s="776"/>
      <c r="L191" s="69"/>
      <c r="M191" s="70"/>
      <c r="N191" s="71"/>
      <c r="O191" s="72"/>
      <c r="P191" s="73"/>
      <c r="Q191" s="74"/>
      <c r="R191" s="10"/>
    </row>
    <row r="192" spans="1:18" ht="25">
      <c r="A192" s="768" t="s">
        <v>33</v>
      </c>
      <c r="B192" s="768" t="s">
        <v>1977</v>
      </c>
      <c r="C192" s="789" t="s">
        <v>123</v>
      </c>
      <c r="D192" s="771"/>
      <c r="E192" s="790">
        <v>1.78</v>
      </c>
      <c r="F192" s="773">
        <f t="shared" si="0"/>
        <v>2.5845600000000002</v>
      </c>
      <c r="G192" s="774">
        <f t="shared" si="1"/>
        <v>3.9943200000000001</v>
      </c>
      <c r="H192" s="775"/>
      <c r="I192" s="776" t="s">
        <v>229</v>
      </c>
      <c r="J192" s="776"/>
      <c r="K192" s="776"/>
      <c r="L192" s="69"/>
      <c r="M192" s="70"/>
      <c r="N192" s="71"/>
      <c r="O192" s="72"/>
      <c r="P192" s="73"/>
      <c r="Q192" s="74"/>
      <c r="R192" s="10"/>
    </row>
    <row r="193" spans="1:18" ht="25">
      <c r="A193" s="768" t="s">
        <v>33</v>
      </c>
      <c r="B193" s="768" t="s">
        <v>1978</v>
      </c>
      <c r="C193" s="789" t="s">
        <v>123</v>
      </c>
      <c r="D193" s="771"/>
      <c r="E193" s="790">
        <v>2.0699999999999998</v>
      </c>
      <c r="F193" s="773">
        <f t="shared" si="0"/>
        <v>3.0056400000000005</v>
      </c>
      <c r="G193" s="774">
        <f t="shared" si="1"/>
        <v>4.6450800000000001</v>
      </c>
      <c r="H193" s="775"/>
      <c r="I193" s="776" t="s">
        <v>229</v>
      </c>
      <c r="J193" s="776"/>
      <c r="K193" s="776"/>
      <c r="L193" s="69"/>
      <c r="M193" s="70"/>
      <c r="N193" s="71"/>
      <c r="O193" s="72"/>
      <c r="P193" s="73"/>
      <c r="Q193" s="74"/>
      <c r="R193" s="10"/>
    </row>
    <row r="194" spans="1:18" ht="25" hidden="1">
      <c r="A194" s="791" t="s">
        <v>33</v>
      </c>
      <c r="B194" s="792" t="s">
        <v>1889</v>
      </c>
      <c r="C194" s="786" t="s">
        <v>524</v>
      </c>
      <c r="D194" s="793"/>
      <c r="E194" s="794">
        <v>1.4</v>
      </c>
      <c r="F194" s="795">
        <f t="shared" si="0"/>
        <v>2.0327999999999999</v>
      </c>
      <c r="G194" s="774">
        <f t="shared" si="1"/>
        <v>3.1415999999999995</v>
      </c>
      <c r="H194" s="775"/>
      <c r="I194" s="776" t="s">
        <v>229</v>
      </c>
      <c r="J194" s="776"/>
      <c r="K194" s="776"/>
      <c r="L194" s="69"/>
      <c r="M194" s="70"/>
      <c r="N194" s="71"/>
      <c r="O194" s="72"/>
      <c r="P194" s="73"/>
      <c r="Q194" s="74"/>
      <c r="R194" s="10"/>
    </row>
    <row r="195" spans="1:18" ht="25" hidden="1">
      <c r="A195" s="791" t="s">
        <v>33</v>
      </c>
      <c r="B195" s="792" t="s">
        <v>1979</v>
      </c>
      <c r="C195" s="786" t="s">
        <v>524</v>
      </c>
      <c r="D195" s="793"/>
      <c r="E195" s="794">
        <v>1</v>
      </c>
      <c r="F195" s="795">
        <f t="shared" si="0"/>
        <v>1.4520000000000002</v>
      </c>
      <c r="G195" s="774">
        <f t="shared" si="1"/>
        <v>2.2440000000000002</v>
      </c>
      <c r="H195" s="775"/>
      <c r="I195" s="776" t="s">
        <v>229</v>
      </c>
      <c r="J195" s="776"/>
      <c r="K195" s="776"/>
      <c r="L195" s="69"/>
      <c r="M195" s="70"/>
      <c r="N195" s="71"/>
      <c r="O195" s="72"/>
      <c r="P195" s="73"/>
      <c r="Q195" s="74"/>
      <c r="R195" s="10"/>
    </row>
    <row r="196" spans="1:18" ht="25" hidden="1">
      <c r="A196" s="791" t="s">
        <v>33</v>
      </c>
      <c r="B196" s="792" t="s">
        <v>1980</v>
      </c>
      <c r="C196" s="786" t="s">
        <v>1557</v>
      </c>
      <c r="D196" s="793"/>
      <c r="E196" s="794">
        <v>1.8</v>
      </c>
      <c r="F196" s="795">
        <f t="shared" si="0"/>
        <v>2.6136000000000004</v>
      </c>
      <c r="G196" s="774">
        <f t="shared" si="1"/>
        <v>4.0392000000000001</v>
      </c>
      <c r="H196" s="775"/>
      <c r="I196" s="776" t="s">
        <v>229</v>
      </c>
      <c r="J196" s="776"/>
      <c r="K196" s="776"/>
      <c r="L196" s="69"/>
      <c r="M196" s="70"/>
      <c r="N196" s="71"/>
      <c r="O196" s="72"/>
      <c r="P196" s="73"/>
      <c r="Q196" s="74"/>
      <c r="R196" s="10"/>
    </row>
    <row r="197" spans="1:18" ht="25" hidden="1">
      <c r="A197" s="791" t="s">
        <v>33</v>
      </c>
      <c r="B197" s="792" t="s">
        <v>1981</v>
      </c>
      <c r="C197" s="786" t="s">
        <v>1557</v>
      </c>
      <c r="D197" s="793"/>
      <c r="E197" s="794">
        <v>1.5</v>
      </c>
      <c r="F197" s="795">
        <f t="shared" si="0"/>
        <v>2.1779999999999999</v>
      </c>
      <c r="G197" s="774">
        <f t="shared" si="1"/>
        <v>3.3660000000000001</v>
      </c>
      <c r="H197" s="775"/>
      <c r="I197" s="776" t="s">
        <v>229</v>
      </c>
      <c r="J197" s="776"/>
      <c r="K197" s="776"/>
      <c r="L197" s="69"/>
      <c r="M197" s="70"/>
      <c r="N197" s="71"/>
      <c r="O197" s="72"/>
      <c r="P197" s="73"/>
      <c r="Q197" s="74"/>
      <c r="R197" s="10"/>
    </row>
    <row r="198" spans="1:18" ht="25" hidden="1">
      <c r="A198" s="791" t="s">
        <v>33</v>
      </c>
      <c r="B198" s="792" t="s">
        <v>1982</v>
      </c>
      <c r="C198" s="786" t="s">
        <v>524</v>
      </c>
      <c r="D198" s="793"/>
      <c r="E198" s="794">
        <v>1.3</v>
      </c>
      <c r="F198" s="795">
        <f t="shared" si="0"/>
        <v>1.8876000000000004</v>
      </c>
      <c r="G198" s="774">
        <f t="shared" si="1"/>
        <v>2.9172000000000002</v>
      </c>
      <c r="H198" s="775"/>
      <c r="I198" s="776" t="s">
        <v>229</v>
      </c>
      <c r="J198" s="776"/>
      <c r="K198" s="776"/>
      <c r="L198" s="69"/>
      <c r="M198" s="70"/>
      <c r="N198" s="71"/>
      <c r="O198" s="72"/>
      <c r="P198" s="73"/>
      <c r="Q198" s="74"/>
      <c r="R198" s="10"/>
    </row>
    <row r="199" spans="1:18" ht="25" hidden="1">
      <c r="A199" s="791" t="s">
        <v>33</v>
      </c>
      <c r="B199" s="792" t="s">
        <v>1983</v>
      </c>
      <c r="C199" s="786" t="s">
        <v>524</v>
      </c>
      <c r="D199" s="793"/>
      <c r="E199" s="794">
        <v>1</v>
      </c>
      <c r="F199" s="795">
        <f t="shared" si="0"/>
        <v>1.4520000000000002</v>
      </c>
      <c r="G199" s="774">
        <f t="shared" si="1"/>
        <v>2.2440000000000002</v>
      </c>
      <c r="H199" s="775"/>
      <c r="I199" s="776" t="s">
        <v>229</v>
      </c>
      <c r="J199" s="776"/>
      <c r="K199" s="776"/>
      <c r="L199" s="69"/>
      <c r="M199" s="70"/>
      <c r="N199" s="71"/>
      <c r="O199" s="72"/>
      <c r="P199" s="73"/>
      <c r="Q199" s="74"/>
      <c r="R199" s="10"/>
    </row>
    <row r="200" spans="1:18" ht="25" hidden="1">
      <c r="A200" s="791" t="s">
        <v>33</v>
      </c>
      <c r="B200" s="792" t="s">
        <v>1888</v>
      </c>
      <c r="C200" s="786" t="s">
        <v>524</v>
      </c>
      <c r="D200" s="793"/>
      <c r="E200" s="794">
        <v>1.3</v>
      </c>
      <c r="F200" s="795">
        <f t="shared" si="0"/>
        <v>1.8876000000000004</v>
      </c>
      <c r="G200" s="774">
        <f t="shared" si="1"/>
        <v>2.9172000000000002</v>
      </c>
      <c r="H200" s="775"/>
      <c r="I200" s="776" t="s">
        <v>229</v>
      </c>
      <c r="J200" s="776"/>
      <c r="K200" s="776"/>
      <c r="L200" s="69"/>
      <c r="M200" s="70"/>
      <c r="N200" s="71"/>
      <c r="O200" s="72"/>
      <c r="P200" s="73"/>
      <c r="Q200" s="74"/>
      <c r="R200" s="10"/>
    </row>
    <row r="201" spans="1:18" ht="25" hidden="1">
      <c r="A201" s="791" t="s">
        <v>33</v>
      </c>
      <c r="B201" s="792" t="s">
        <v>1984</v>
      </c>
      <c r="C201" s="786" t="s">
        <v>524</v>
      </c>
      <c r="D201" s="793"/>
      <c r="E201" s="794">
        <v>1</v>
      </c>
      <c r="F201" s="795">
        <f t="shared" si="0"/>
        <v>1.4520000000000002</v>
      </c>
      <c r="G201" s="774">
        <f t="shared" si="1"/>
        <v>2.2440000000000002</v>
      </c>
      <c r="H201" s="775"/>
      <c r="I201" s="776" t="s">
        <v>229</v>
      </c>
      <c r="J201" s="776"/>
      <c r="K201" s="776"/>
      <c r="L201" s="69"/>
      <c r="M201" s="70"/>
      <c r="N201" s="71"/>
      <c r="O201" s="72"/>
      <c r="P201" s="73"/>
      <c r="Q201" s="74"/>
      <c r="R201" s="10"/>
    </row>
    <row r="202" spans="1:18" ht="25" hidden="1">
      <c r="A202" s="791" t="s">
        <v>33</v>
      </c>
      <c r="B202" s="792" t="s">
        <v>1985</v>
      </c>
      <c r="C202" s="786" t="s">
        <v>223</v>
      </c>
      <c r="D202" s="793"/>
      <c r="E202" s="794">
        <v>4</v>
      </c>
      <c r="F202" s="795">
        <f t="shared" si="0"/>
        <v>5.8080000000000007</v>
      </c>
      <c r="G202" s="774">
        <f t="shared" si="1"/>
        <v>8.9760000000000009</v>
      </c>
      <c r="H202" s="775"/>
      <c r="I202" s="776" t="s">
        <v>229</v>
      </c>
      <c r="J202" s="776"/>
      <c r="K202" s="776"/>
      <c r="L202" s="69"/>
      <c r="M202" s="70"/>
      <c r="N202" s="71"/>
      <c r="O202" s="72"/>
      <c r="P202" s="73"/>
      <c r="Q202" s="74"/>
      <c r="R202" s="10"/>
    </row>
    <row r="203" spans="1:18" ht="25" hidden="1">
      <c r="A203" s="791" t="s">
        <v>33</v>
      </c>
      <c r="B203" s="792" t="s">
        <v>1886</v>
      </c>
      <c r="C203" s="786" t="s">
        <v>524</v>
      </c>
      <c r="D203" s="793"/>
      <c r="E203" s="794">
        <v>1.3</v>
      </c>
      <c r="F203" s="795">
        <f t="shared" si="0"/>
        <v>1.8876000000000004</v>
      </c>
      <c r="G203" s="774">
        <f t="shared" si="1"/>
        <v>2.9172000000000002</v>
      </c>
      <c r="H203" s="775"/>
      <c r="I203" s="776" t="s">
        <v>229</v>
      </c>
      <c r="J203" s="776"/>
      <c r="K203" s="776"/>
      <c r="L203" s="69"/>
      <c r="M203" s="70"/>
      <c r="N203" s="71"/>
      <c r="O203" s="72"/>
      <c r="P203" s="73"/>
      <c r="Q203" s="74"/>
      <c r="R203" s="10"/>
    </row>
    <row r="204" spans="1:18" ht="25" hidden="1">
      <c r="A204" s="791" t="s">
        <v>33</v>
      </c>
      <c r="B204" s="792" t="s">
        <v>1986</v>
      </c>
      <c r="C204" s="786" t="s">
        <v>524</v>
      </c>
      <c r="D204" s="793"/>
      <c r="E204" s="794">
        <v>1</v>
      </c>
      <c r="F204" s="795">
        <f t="shared" si="0"/>
        <v>1.4520000000000002</v>
      </c>
      <c r="G204" s="774">
        <f t="shared" si="1"/>
        <v>2.2440000000000002</v>
      </c>
      <c r="H204" s="775"/>
      <c r="I204" s="776" t="s">
        <v>229</v>
      </c>
      <c r="J204" s="776"/>
      <c r="K204" s="776"/>
      <c r="L204" s="69"/>
      <c r="M204" s="70"/>
      <c r="N204" s="71"/>
      <c r="O204" s="72"/>
      <c r="P204" s="73"/>
      <c r="Q204" s="74"/>
      <c r="R204" s="10"/>
    </row>
    <row r="205" spans="1:18" ht="25" hidden="1">
      <c r="A205" s="791" t="s">
        <v>33</v>
      </c>
      <c r="B205" s="792" t="s">
        <v>1882</v>
      </c>
      <c r="C205" s="786" t="s">
        <v>55</v>
      </c>
      <c r="D205" s="793"/>
      <c r="E205" s="794">
        <v>2.2000000000000002</v>
      </c>
      <c r="F205" s="795">
        <f t="shared" si="0"/>
        <v>3.1944000000000008</v>
      </c>
      <c r="G205" s="774">
        <f t="shared" si="1"/>
        <v>4.9368000000000007</v>
      </c>
      <c r="H205" s="775"/>
      <c r="I205" s="776" t="s">
        <v>229</v>
      </c>
      <c r="J205" s="776"/>
      <c r="K205" s="776"/>
      <c r="L205" s="69"/>
      <c r="M205" s="70"/>
      <c r="N205" s="71"/>
      <c r="O205" s="72"/>
      <c r="P205" s="73"/>
      <c r="Q205" s="74"/>
      <c r="R205" s="10"/>
    </row>
    <row r="206" spans="1:18" ht="25" hidden="1">
      <c r="A206" s="791" t="s">
        <v>33</v>
      </c>
      <c r="B206" s="792" t="s">
        <v>1987</v>
      </c>
      <c r="C206" s="786" t="s">
        <v>55</v>
      </c>
      <c r="D206" s="793"/>
      <c r="E206" s="794">
        <v>1.9</v>
      </c>
      <c r="F206" s="795">
        <f t="shared" si="0"/>
        <v>2.7587999999999999</v>
      </c>
      <c r="G206" s="774">
        <f t="shared" si="1"/>
        <v>4.2635999999999994</v>
      </c>
      <c r="H206" s="775"/>
      <c r="I206" s="776" t="s">
        <v>229</v>
      </c>
      <c r="J206" s="776"/>
      <c r="K206" s="776"/>
      <c r="L206" s="69"/>
      <c r="M206" s="70"/>
      <c r="N206" s="71"/>
      <c r="O206" s="72"/>
      <c r="P206" s="73"/>
      <c r="Q206" s="74"/>
      <c r="R206" s="10"/>
    </row>
    <row r="207" spans="1:18" ht="25" hidden="1">
      <c r="A207" s="791" t="s">
        <v>33</v>
      </c>
      <c r="B207" s="792" t="s">
        <v>1891</v>
      </c>
      <c r="C207" s="786" t="s">
        <v>1557</v>
      </c>
      <c r="D207" s="793"/>
      <c r="E207" s="794">
        <v>1.8</v>
      </c>
      <c r="F207" s="795">
        <f t="shared" si="0"/>
        <v>2.6136000000000004</v>
      </c>
      <c r="G207" s="774">
        <f t="shared" si="1"/>
        <v>4.0392000000000001</v>
      </c>
      <c r="H207" s="775"/>
      <c r="I207" s="776" t="s">
        <v>229</v>
      </c>
      <c r="J207" s="776"/>
      <c r="K207" s="776"/>
      <c r="L207" s="69"/>
      <c r="M207" s="70"/>
      <c r="N207" s="71"/>
      <c r="O207" s="72"/>
      <c r="P207" s="73"/>
      <c r="Q207" s="74"/>
      <c r="R207" s="10"/>
    </row>
    <row r="208" spans="1:18" ht="25" hidden="1">
      <c r="A208" s="791" t="s">
        <v>33</v>
      </c>
      <c r="B208" s="792" t="s">
        <v>1988</v>
      </c>
      <c r="C208" s="786" t="s">
        <v>1557</v>
      </c>
      <c r="D208" s="793"/>
      <c r="E208" s="794">
        <v>1.6</v>
      </c>
      <c r="F208" s="795">
        <f t="shared" si="0"/>
        <v>2.3232000000000004</v>
      </c>
      <c r="G208" s="774">
        <f t="shared" si="1"/>
        <v>3.5904000000000003</v>
      </c>
      <c r="H208" s="775"/>
      <c r="I208" s="776" t="s">
        <v>229</v>
      </c>
      <c r="J208" s="776"/>
      <c r="K208" s="776"/>
      <c r="L208" s="69"/>
      <c r="M208" s="70"/>
      <c r="N208" s="71"/>
      <c r="O208" s="72"/>
      <c r="P208" s="73"/>
      <c r="Q208" s="74"/>
      <c r="R208" s="10"/>
    </row>
    <row r="209" spans="1:18" ht="25" hidden="1">
      <c r="A209" s="791" t="s">
        <v>33</v>
      </c>
      <c r="B209" s="792" t="s">
        <v>1892</v>
      </c>
      <c r="C209" s="786" t="s">
        <v>81</v>
      </c>
      <c r="D209" s="793"/>
      <c r="E209" s="794">
        <v>6</v>
      </c>
      <c r="F209" s="795">
        <f t="shared" si="0"/>
        <v>8.7119999999999997</v>
      </c>
      <c r="G209" s="774">
        <f t="shared" si="1"/>
        <v>13.464</v>
      </c>
      <c r="H209" s="775"/>
      <c r="I209" s="776" t="s">
        <v>229</v>
      </c>
      <c r="J209" s="776"/>
      <c r="K209" s="776"/>
      <c r="L209" s="69"/>
      <c r="M209" s="70"/>
      <c r="N209" s="71"/>
      <c r="O209" s="72"/>
      <c r="P209" s="73"/>
      <c r="Q209" s="74"/>
      <c r="R209" s="10"/>
    </row>
    <row r="210" spans="1:18" ht="25" hidden="1">
      <c r="A210" s="791" t="s">
        <v>33</v>
      </c>
      <c r="B210" s="792" t="s">
        <v>1893</v>
      </c>
      <c r="C210" s="786" t="s">
        <v>81</v>
      </c>
      <c r="D210" s="793"/>
      <c r="E210" s="794">
        <v>12.5</v>
      </c>
      <c r="F210" s="795">
        <f t="shared" si="0"/>
        <v>18.150000000000002</v>
      </c>
      <c r="G210" s="774">
        <f t="shared" si="1"/>
        <v>28.05</v>
      </c>
      <c r="H210" s="775"/>
      <c r="I210" s="776" t="s">
        <v>229</v>
      </c>
      <c r="J210" s="776"/>
      <c r="K210" s="776"/>
      <c r="L210" s="69"/>
      <c r="M210" s="70"/>
      <c r="N210" s="71"/>
      <c r="O210" s="72"/>
      <c r="P210" s="73"/>
      <c r="Q210" s="74"/>
      <c r="R210" s="10"/>
    </row>
    <row r="211" spans="1:18" ht="25" hidden="1">
      <c r="A211" s="791" t="s">
        <v>33</v>
      </c>
      <c r="B211" s="792" t="s">
        <v>1989</v>
      </c>
      <c r="C211" s="786" t="s">
        <v>81</v>
      </c>
      <c r="D211" s="793"/>
      <c r="E211" s="794">
        <v>10</v>
      </c>
      <c r="F211" s="795">
        <f t="shared" si="0"/>
        <v>14.52</v>
      </c>
      <c r="G211" s="774">
        <f t="shared" si="1"/>
        <v>22.439999999999998</v>
      </c>
      <c r="H211" s="775"/>
      <c r="I211" s="776" t="s">
        <v>229</v>
      </c>
      <c r="J211" s="776"/>
      <c r="K211" s="776"/>
      <c r="L211" s="69"/>
      <c r="M211" s="70"/>
      <c r="N211" s="71"/>
      <c r="O211" s="72"/>
      <c r="P211" s="73"/>
      <c r="Q211" s="74"/>
      <c r="R211" s="10"/>
    </row>
    <row r="212" spans="1:18" ht="25" hidden="1">
      <c r="A212" s="791" t="s">
        <v>33</v>
      </c>
      <c r="B212" s="792" t="s">
        <v>1894</v>
      </c>
      <c r="C212" s="786" t="s">
        <v>1557</v>
      </c>
      <c r="D212" s="793"/>
      <c r="E212" s="794">
        <v>1.7</v>
      </c>
      <c r="F212" s="795">
        <f t="shared" si="0"/>
        <v>2.4684000000000004</v>
      </c>
      <c r="G212" s="774">
        <f t="shared" si="1"/>
        <v>3.8148000000000004</v>
      </c>
      <c r="H212" s="775"/>
      <c r="I212" s="776" t="s">
        <v>229</v>
      </c>
      <c r="J212" s="776"/>
      <c r="K212" s="776"/>
      <c r="L212" s="69"/>
      <c r="M212" s="70"/>
      <c r="N212" s="71"/>
      <c r="O212" s="72"/>
      <c r="P212" s="73"/>
      <c r="Q212" s="74"/>
      <c r="R212" s="10"/>
    </row>
    <row r="213" spans="1:18" ht="25" hidden="1">
      <c r="A213" s="791" t="s">
        <v>33</v>
      </c>
      <c r="B213" s="792" t="s">
        <v>1990</v>
      </c>
      <c r="C213" s="786" t="s">
        <v>1557</v>
      </c>
      <c r="D213" s="793"/>
      <c r="E213" s="794">
        <v>1.5</v>
      </c>
      <c r="F213" s="795">
        <f t="shared" si="0"/>
        <v>2.1779999999999999</v>
      </c>
      <c r="G213" s="774">
        <f t="shared" si="1"/>
        <v>3.3660000000000001</v>
      </c>
      <c r="H213" s="775"/>
      <c r="I213" s="776" t="s">
        <v>229</v>
      </c>
      <c r="J213" s="776"/>
      <c r="K213" s="776"/>
      <c r="L213" s="69"/>
      <c r="M213" s="70"/>
      <c r="N213" s="71"/>
      <c r="O213" s="72"/>
      <c r="P213" s="73"/>
      <c r="Q213" s="74"/>
      <c r="R213" s="10"/>
    </row>
    <row r="214" spans="1:18" ht="25" hidden="1">
      <c r="A214" s="791" t="s">
        <v>33</v>
      </c>
      <c r="B214" s="792" t="s">
        <v>1991</v>
      </c>
      <c r="C214" s="786" t="s">
        <v>79</v>
      </c>
      <c r="D214" s="793"/>
      <c r="E214" s="794">
        <v>1.8</v>
      </c>
      <c r="F214" s="795">
        <f t="shared" si="0"/>
        <v>2.6136000000000004</v>
      </c>
      <c r="G214" s="774">
        <f t="shared" si="1"/>
        <v>4.0392000000000001</v>
      </c>
      <c r="H214" s="775"/>
      <c r="I214" s="776" t="s">
        <v>229</v>
      </c>
      <c r="J214" s="776"/>
      <c r="K214" s="776"/>
      <c r="L214" s="69"/>
      <c r="M214" s="70"/>
      <c r="N214" s="71"/>
      <c r="O214" s="72"/>
      <c r="P214" s="73"/>
      <c r="Q214" s="74"/>
      <c r="R214" s="10"/>
    </row>
    <row r="215" spans="1:18" ht="25" hidden="1">
      <c r="A215" s="791" t="s">
        <v>33</v>
      </c>
      <c r="B215" s="792" t="s">
        <v>1992</v>
      </c>
      <c r="C215" s="786" t="s">
        <v>79</v>
      </c>
      <c r="D215" s="793"/>
      <c r="E215" s="794">
        <v>1.6</v>
      </c>
      <c r="F215" s="795">
        <f t="shared" si="0"/>
        <v>2.3232000000000004</v>
      </c>
      <c r="G215" s="774">
        <f t="shared" si="1"/>
        <v>3.5904000000000003</v>
      </c>
      <c r="H215" s="775"/>
      <c r="I215" s="776" t="s">
        <v>229</v>
      </c>
      <c r="J215" s="776"/>
      <c r="K215" s="776"/>
      <c r="L215" s="69"/>
      <c r="M215" s="70"/>
      <c r="N215" s="71"/>
      <c r="O215" s="72"/>
      <c r="P215" s="73"/>
      <c r="Q215" s="74"/>
      <c r="R215" s="10"/>
    </row>
    <row r="216" spans="1:18" ht="25" hidden="1">
      <c r="A216" s="791" t="s">
        <v>33</v>
      </c>
      <c r="B216" s="792" t="s">
        <v>1993</v>
      </c>
      <c r="C216" s="786" t="s">
        <v>524</v>
      </c>
      <c r="D216" s="793"/>
      <c r="E216" s="794">
        <v>3.5</v>
      </c>
      <c r="F216" s="795">
        <f t="shared" si="0"/>
        <v>5.0820000000000007</v>
      </c>
      <c r="G216" s="774">
        <f t="shared" si="1"/>
        <v>7.8540000000000001</v>
      </c>
      <c r="H216" s="775"/>
      <c r="I216" s="776" t="s">
        <v>229</v>
      </c>
      <c r="J216" s="776"/>
      <c r="K216" s="776"/>
      <c r="L216" s="69"/>
      <c r="M216" s="70"/>
      <c r="N216" s="71"/>
      <c r="O216" s="72"/>
      <c r="P216" s="73"/>
      <c r="Q216" s="74"/>
      <c r="R216" s="10"/>
    </row>
    <row r="217" spans="1:18" ht="25" hidden="1">
      <c r="A217" s="791" t="s">
        <v>33</v>
      </c>
      <c r="B217" s="792" t="s">
        <v>1994</v>
      </c>
      <c r="C217" s="786" t="s">
        <v>524</v>
      </c>
      <c r="D217" s="793"/>
      <c r="E217" s="794">
        <v>2.5</v>
      </c>
      <c r="F217" s="795">
        <f t="shared" si="0"/>
        <v>3.63</v>
      </c>
      <c r="G217" s="774">
        <f t="shared" si="1"/>
        <v>5.6099999999999994</v>
      </c>
      <c r="H217" s="775"/>
      <c r="I217" s="776" t="s">
        <v>229</v>
      </c>
      <c r="J217" s="776"/>
      <c r="K217" s="776"/>
      <c r="L217" s="69"/>
      <c r="M217" s="70"/>
      <c r="N217" s="71"/>
      <c r="O217" s="72"/>
      <c r="P217" s="73"/>
      <c r="Q217" s="74"/>
      <c r="R217" s="10"/>
    </row>
    <row r="218" spans="1:18" ht="25" hidden="1">
      <c r="A218" s="791" t="s">
        <v>33</v>
      </c>
      <c r="B218" s="796" t="s">
        <v>1995</v>
      </c>
      <c r="C218" s="797" t="s">
        <v>1965</v>
      </c>
      <c r="D218" s="798"/>
      <c r="E218" s="799">
        <v>2.5</v>
      </c>
      <c r="F218" s="795">
        <f t="shared" si="0"/>
        <v>3.63</v>
      </c>
      <c r="G218" s="774">
        <f t="shared" si="1"/>
        <v>5.6099999999999994</v>
      </c>
      <c r="H218" s="775"/>
      <c r="I218" s="800" t="s">
        <v>132</v>
      </c>
      <c r="J218" s="776"/>
      <c r="K218" s="776"/>
      <c r="L218" s="69"/>
      <c r="M218" s="70"/>
      <c r="N218" s="71"/>
      <c r="O218" s="72"/>
      <c r="P218" s="73"/>
      <c r="Q218" s="74"/>
      <c r="R218" s="10"/>
    </row>
    <row r="219" spans="1:18" ht="25" hidden="1">
      <c r="A219" s="791" t="s">
        <v>33</v>
      </c>
      <c r="B219" s="796" t="s">
        <v>1996</v>
      </c>
      <c r="C219" s="801" t="s">
        <v>79</v>
      </c>
      <c r="D219" s="798"/>
      <c r="E219" s="799">
        <v>2</v>
      </c>
      <c r="F219" s="795">
        <f t="shared" si="0"/>
        <v>2.9040000000000004</v>
      </c>
      <c r="G219" s="774">
        <f t="shared" si="1"/>
        <v>4.4880000000000004</v>
      </c>
      <c r="H219" s="775"/>
      <c r="I219" s="800" t="s">
        <v>132</v>
      </c>
      <c r="J219" s="776"/>
      <c r="K219" s="776"/>
      <c r="L219" s="69"/>
      <c r="M219" s="70"/>
      <c r="N219" s="71"/>
      <c r="O219" s="72"/>
      <c r="P219" s="73"/>
      <c r="Q219" s="74"/>
      <c r="R219" s="10"/>
    </row>
    <row r="220" spans="1:18" ht="25" hidden="1">
      <c r="A220" s="791" t="s">
        <v>33</v>
      </c>
      <c r="B220" s="796" t="s">
        <v>1881</v>
      </c>
      <c r="C220" s="797" t="s">
        <v>1997</v>
      </c>
      <c r="D220" s="798"/>
      <c r="E220" s="799">
        <v>2</v>
      </c>
      <c r="F220" s="795">
        <f t="shared" si="0"/>
        <v>2.9040000000000004</v>
      </c>
      <c r="G220" s="774">
        <f t="shared" si="1"/>
        <v>4.4880000000000004</v>
      </c>
      <c r="H220" s="775"/>
      <c r="I220" s="800" t="s">
        <v>132</v>
      </c>
      <c r="J220" s="776"/>
      <c r="K220" s="776"/>
      <c r="L220" s="69"/>
      <c r="M220" s="70"/>
      <c r="N220" s="71"/>
      <c r="O220" s="72"/>
      <c r="P220" s="73"/>
      <c r="Q220" s="74"/>
      <c r="R220" s="10"/>
    </row>
    <row r="221" spans="1:18" ht="25" hidden="1">
      <c r="A221" s="791" t="s">
        <v>33</v>
      </c>
      <c r="B221" s="802" t="s">
        <v>1998</v>
      </c>
      <c r="C221" s="793" t="s">
        <v>123</v>
      </c>
      <c r="D221" s="793"/>
      <c r="E221" s="803">
        <v>8.5299999999999994</v>
      </c>
      <c r="F221" s="795">
        <f t="shared" si="0"/>
        <v>12.385560000000002</v>
      </c>
      <c r="G221" s="774">
        <f t="shared" si="1"/>
        <v>19.14132</v>
      </c>
      <c r="H221" s="775"/>
      <c r="I221" s="800" t="s">
        <v>95</v>
      </c>
      <c r="J221" s="776"/>
      <c r="K221" s="776"/>
      <c r="L221" s="69"/>
      <c r="M221" s="70"/>
      <c r="N221" s="71"/>
      <c r="O221" s="72"/>
      <c r="P221" s="73"/>
      <c r="Q221" s="74"/>
      <c r="R221" s="10"/>
    </row>
    <row r="222" spans="1:18" ht="25" hidden="1">
      <c r="A222" s="791" t="s">
        <v>33</v>
      </c>
      <c r="B222" s="802" t="s">
        <v>1953</v>
      </c>
      <c r="C222" s="793" t="s">
        <v>123</v>
      </c>
      <c r="D222" s="793"/>
      <c r="E222" s="803">
        <v>1.9</v>
      </c>
      <c r="F222" s="795">
        <f t="shared" si="0"/>
        <v>2.7587999999999999</v>
      </c>
      <c r="G222" s="774">
        <f t="shared" si="1"/>
        <v>4.2635999999999994</v>
      </c>
      <c r="H222" s="775"/>
      <c r="I222" s="800" t="s">
        <v>95</v>
      </c>
      <c r="J222" s="776"/>
      <c r="K222" s="776"/>
      <c r="L222" s="69"/>
      <c r="M222" s="70"/>
      <c r="N222" s="71"/>
      <c r="O222" s="72"/>
      <c r="P222" s="73"/>
      <c r="Q222" s="74"/>
      <c r="R222" s="10"/>
    </row>
    <row r="223" spans="1:18" ht="25" hidden="1">
      <c r="A223" s="791" t="s">
        <v>33</v>
      </c>
      <c r="B223" s="802" t="s">
        <v>1954</v>
      </c>
      <c r="C223" s="793" t="s">
        <v>524</v>
      </c>
      <c r="D223" s="793"/>
      <c r="E223" s="803">
        <v>2.0299999999999998</v>
      </c>
      <c r="F223" s="795">
        <f t="shared" si="0"/>
        <v>2.9475600000000006</v>
      </c>
      <c r="G223" s="774">
        <f t="shared" si="1"/>
        <v>4.55532</v>
      </c>
      <c r="H223" s="775"/>
      <c r="I223" s="800" t="s">
        <v>95</v>
      </c>
      <c r="J223" s="776"/>
      <c r="K223" s="776"/>
      <c r="L223" s="69"/>
      <c r="M223" s="70"/>
      <c r="N223" s="71"/>
      <c r="O223" s="72"/>
      <c r="P223" s="73"/>
      <c r="Q223" s="74"/>
      <c r="R223" s="10"/>
    </row>
    <row r="224" spans="1:18" ht="25" hidden="1">
      <c r="A224" s="791" t="s">
        <v>33</v>
      </c>
      <c r="B224" s="802" t="s">
        <v>1955</v>
      </c>
      <c r="C224" s="793" t="s">
        <v>123</v>
      </c>
      <c r="D224" s="793"/>
      <c r="E224" s="803">
        <v>3.65</v>
      </c>
      <c r="F224" s="795">
        <f t="shared" si="0"/>
        <v>5.2998000000000012</v>
      </c>
      <c r="G224" s="774">
        <f t="shared" si="1"/>
        <v>8.1905999999999999</v>
      </c>
      <c r="H224" s="775"/>
      <c r="I224" s="800" t="s">
        <v>95</v>
      </c>
      <c r="J224" s="776"/>
      <c r="K224" s="776"/>
      <c r="L224" s="69"/>
      <c r="M224" s="70"/>
      <c r="N224" s="71"/>
      <c r="O224" s="72"/>
      <c r="P224" s="73"/>
      <c r="Q224" s="74"/>
      <c r="R224" s="10"/>
    </row>
    <row r="225" spans="1:18" ht="25" hidden="1">
      <c r="A225" s="791" t="s">
        <v>33</v>
      </c>
      <c r="B225" s="802" t="s">
        <v>1956</v>
      </c>
      <c r="C225" s="793" t="s">
        <v>92</v>
      </c>
      <c r="D225" s="793"/>
      <c r="E225" s="803">
        <v>4.07</v>
      </c>
      <c r="F225" s="795">
        <f t="shared" si="0"/>
        <v>5.9096400000000004</v>
      </c>
      <c r="G225" s="774">
        <f t="shared" si="1"/>
        <v>9.1330799999999996</v>
      </c>
      <c r="H225" s="775"/>
      <c r="I225" s="800" t="s">
        <v>95</v>
      </c>
      <c r="J225" s="776"/>
      <c r="K225" s="776"/>
      <c r="L225" s="69"/>
      <c r="M225" s="70"/>
      <c r="N225" s="71"/>
      <c r="O225" s="72"/>
      <c r="P225" s="73"/>
      <c r="Q225" s="74"/>
      <c r="R225" s="10"/>
    </row>
    <row r="226" spans="1:18" ht="25" hidden="1">
      <c r="A226" s="791" t="s">
        <v>33</v>
      </c>
      <c r="B226" s="802" t="s">
        <v>1956</v>
      </c>
      <c r="C226" s="793" t="s">
        <v>85</v>
      </c>
      <c r="D226" s="793"/>
      <c r="E226" s="803">
        <v>8.4700000000000006</v>
      </c>
      <c r="F226" s="795">
        <f t="shared" si="0"/>
        <v>12.298440000000003</v>
      </c>
      <c r="G226" s="774">
        <f t="shared" si="1"/>
        <v>19.006680000000003</v>
      </c>
      <c r="H226" s="775"/>
      <c r="I226" s="800" t="s">
        <v>95</v>
      </c>
      <c r="J226" s="776"/>
      <c r="K226" s="776"/>
      <c r="L226" s="69"/>
      <c r="M226" s="70"/>
      <c r="N226" s="71"/>
      <c r="O226" s="72"/>
      <c r="P226" s="73"/>
      <c r="Q226" s="74"/>
      <c r="R226" s="10"/>
    </row>
    <row r="227" spans="1:18" ht="25" hidden="1">
      <c r="A227" s="791" t="s">
        <v>33</v>
      </c>
      <c r="B227" s="802" t="s">
        <v>1999</v>
      </c>
      <c r="C227" s="793" t="s">
        <v>87</v>
      </c>
      <c r="D227" s="793"/>
      <c r="E227" s="803">
        <v>3.98</v>
      </c>
      <c r="F227" s="795">
        <f t="shared" si="0"/>
        <v>5.7789599999999997</v>
      </c>
      <c r="G227" s="774">
        <f t="shared" si="1"/>
        <v>8.9311199999999999</v>
      </c>
      <c r="H227" s="775"/>
      <c r="I227" s="800" t="s">
        <v>95</v>
      </c>
      <c r="J227" s="776"/>
      <c r="K227" s="776"/>
      <c r="L227" s="69"/>
      <c r="M227" s="70"/>
      <c r="N227" s="71"/>
      <c r="O227" s="72"/>
      <c r="P227" s="73"/>
      <c r="Q227" s="74"/>
      <c r="R227" s="10"/>
    </row>
    <row r="228" spans="1:18" ht="25" hidden="1">
      <c r="A228" s="791" t="s">
        <v>33</v>
      </c>
      <c r="B228" s="802" t="s">
        <v>1958</v>
      </c>
      <c r="C228" s="793" t="s">
        <v>123</v>
      </c>
      <c r="D228" s="793"/>
      <c r="E228" s="803">
        <v>3.39</v>
      </c>
      <c r="F228" s="795">
        <f t="shared" si="0"/>
        <v>4.9222800000000007</v>
      </c>
      <c r="G228" s="774">
        <f t="shared" si="1"/>
        <v>7.6071600000000004</v>
      </c>
      <c r="H228" s="775"/>
      <c r="I228" s="800" t="s">
        <v>95</v>
      </c>
      <c r="J228" s="776"/>
      <c r="K228" s="776"/>
      <c r="L228" s="69"/>
      <c r="M228" s="70"/>
      <c r="N228" s="71"/>
      <c r="O228" s="72"/>
      <c r="P228" s="73"/>
      <c r="Q228" s="74"/>
      <c r="R228" s="10"/>
    </row>
    <row r="229" spans="1:18" ht="25" hidden="1">
      <c r="A229" s="791" t="s">
        <v>33</v>
      </c>
      <c r="B229" s="802" t="s">
        <v>2000</v>
      </c>
      <c r="C229" s="793" t="s">
        <v>123</v>
      </c>
      <c r="D229" s="793"/>
      <c r="E229" s="803">
        <v>3.6</v>
      </c>
      <c r="F229" s="795">
        <f t="shared" si="0"/>
        <v>5.2272000000000007</v>
      </c>
      <c r="G229" s="774">
        <f t="shared" si="1"/>
        <v>8.0784000000000002</v>
      </c>
      <c r="H229" s="775"/>
      <c r="I229" s="800" t="s">
        <v>95</v>
      </c>
      <c r="J229" s="776"/>
      <c r="K229" s="776"/>
      <c r="L229" s="69"/>
      <c r="M229" s="70"/>
      <c r="N229" s="71"/>
      <c r="O229" s="72"/>
      <c r="P229" s="73"/>
      <c r="Q229" s="74"/>
      <c r="R229" s="10"/>
    </row>
    <row r="230" spans="1:18" ht="25" hidden="1">
      <c r="A230" s="791" t="s">
        <v>33</v>
      </c>
      <c r="B230" s="802" t="s">
        <v>2001</v>
      </c>
      <c r="C230" s="793" t="s">
        <v>178</v>
      </c>
      <c r="D230" s="793"/>
      <c r="E230" s="803">
        <v>3.01</v>
      </c>
      <c r="F230" s="795">
        <f t="shared" si="0"/>
        <v>4.37052</v>
      </c>
      <c r="G230" s="774">
        <f t="shared" si="1"/>
        <v>6.7544399999999998</v>
      </c>
      <c r="H230" s="775"/>
      <c r="I230" s="800" t="s">
        <v>95</v>
      </c>
      <c r="J230" s="776"/>
      <c r="K230" s="776"/>
      <c r="L230" s="69"/>
      <c r="M230" s="70"/>
      <c r="N230" s="71"/>
      <c r="O230" s="72"/>
      <c r="P230" s="73"/>
      <c r="Q230" s="74"/>
      <c r="R230" s="10"/>
    </row>
    <row r="231" spans="1:18" ht="25" hidden="1">
      <c r="A231" s="791" t="s">
        <v>33</v>
      </c>
      <c r="B231" s="802" t="s">
        <v>2002</v>
      </c>
      <c r="C231" s="793" t="s">
        <v>60</v>
      </c>
      <c r="D231" s="793"/>
      <c r="E231" s="803">
        <v>9.56</v>
      </c>
      <c r="F231" s="795">
        <f t="shared" si="0"/>
        <v>13.881120000000003</v>
      </c>
      <c r="G231" s="774">
        <f t="shared" si="1"/>
        <v>21.452640000000002</v>
      </c>
      <c r="H231" s="775"/>
      <c r="I231" s="800" t="s">
        <v>95</v>
      </c>
      <c r="J231" s="776"/>
      <c r="K231" s="776"/>
      <c r="L231" s="69"/>
      <c r="M231" s="70"/>
      <c r="N231" s="71"/>
      <c r="O231" s="72"/>
      <c r="P231" s="73"/>
      <c r="Q231" s="74"/>
      <c r="R231" s="10"/>
    </row>
    <row r="232" spans="1:18" ht="25" hidden="1">
      <c r="A232" s="791" t="s">
        <v>33</v>
      </c>
      <c r="B232" s="802" t="s">
        <v>2001</v>
      </c>
      <c r="C232" s="793" t="s">
        <v>123</v>
      </c>
      <c r="D232" s="793"/>
      <c r="E232" s="803">
        <v>3.3</v>
      </c>
      <c r="F232" s="795">
        <f t="shared" si="0"/>
        <v>4.7915999999999999</v>
      </c>
      <c r="G232" s="774">
        <f t="shared" si="1"/>
        <v>7.4051999999999998</v>
      </c>
      <c r="H232" s="775"/>
      <c r="I232" s="800" t="s">
        <v>95</v>
      </c>
      <c r="J232" s="776"/>
      <c r="K232" s="776"/>
      <c r="L232" s="69"/>
      <c r="M232" s="70"/>
      <c r="N232" s="71"/>
      <c r="O232" s="72"/>
      <c r="P232" s="73"/>
      <c r="Q232" s="74"/>
      <c r="R232" s="10"/>
    </row>
    <row r="233" spans="1:18" ht="25" hidden="1">
      <c r="A233" s="791" t="s">
        <v>33</v>
      </c>
      <c r="B233" s="802" t="s">
        <v>2003</v>
      </c>
      <c r="C233" s="793" t="s">
        <v>185</v>
      </c>
      <c r="D233" s="793"/>
      <c r="E233" s="803">
        <v>2.3199999999999998</v>
      </c>
      <c r="F233" s="795">
        <f t="shared" si="0"/>
        <v>3.3686400000000001</v>
      </c>
      <c r="G233" s="774">
        <f t="shared" si="1"/>
        <v>5.2060799999999992</v>
      </c>
      <c r="H233" s="775"/>
      <c r="I233" s="800" t="s">
        <v>95</v>
      </c>
      <c r="J233" s="776"/>
      <c r="K233" s="776"/>
      <c r="L233" s="69"/>
      <c r="M233" s="70"/>
      <c r="N233" s="71"/>
      <c r="O233" s="72"/>
      <c r="P233" s="73"/>
      <c r="Q233" s="74"/>
      <c r="R233" s="10"/>
    </row>
    <row r="234" spans="1:18" ht="25" hidden="1">
      <c r="A234" s="791" t="s">
        <v>33</v>
      </c>
      <c r="B234" s="802" t="s">
        <v>1960</v>
      </c>
      <c r="C234" s="793" t="s">
        <v>123</v>
      </c>
      <c r="D234" s="793"/>
      <c r="E234" s="803">
        <v>2.2400000000000002</v>
      </c>
      <c r="F234" s="795">
        <f t="shared" si="0"/>
        <v>3.2524800000000007</v>
      </c>
      <c r="G234" s="774">
        <f t="shared" si="1"/>
        <v>5.0265600000000008</v>
      </c>
      <c r="H234" s="775"/>
      <c r="I234" s="800" t="s">
        <v>95</v>
      </c>
      <c r="J234" s="776"/>
      <c r="K234" s="776"/>
      <c r="L234" s="69"/>
      <c r="M234" s="70"/>
      <c r="N234" s="71"/>
      <c r="O234" s="72"/>
      <c r="P234" s="73"/>
      <c r="Q234" s="74"/>
      <c r="R234" s="10"/>
    </row>
    <row r="235" spans="1:18" ht="25" hidden="1">
      <c r="A235" s="791" t="s">
        <v>33</v>
      </c>
      <c r="B235" s="802" t="s">
        <v>2004</v>
      </c>
      <c r="C235" s="793" t="s">
        <v>178</v>
      </c>
      <c r="D235" s="793"/>
      <c r="E235" s="803">
        <v>1.78</v>
      </c>
      <c r="F235" s="795">
        <f t="shared" si="0"/>
        <v>2.5845600000000002</v>
      </c>
      <c r="G235" s="774">
        <f t="shared" si="1"/>
        <v>3.9943200000000001</v>
      </c>
      <c r="H235" s="775"/>
      <c r="I235" s="800" t="s">
        <v>95</v>
      </c>
      <c r="J235" s="776"/>
      <c r="K235" s="776"/>
      <c r="L235" s="69"/>
      <c r="M235" s="70"/>
      <c r="N235" s="71"/>
      <c r="O235" s="72"/>
      <c r="P235" s="73"/>
      <c r="Q235" s="74"/>
      <c r="R235" s="10"/>
    </row>
    <row r="236" spans="1:18" ht="25" hidden="1">
      <c r="A236" s="791" t="s">
        <v>33</v>
      </c>
      <c r="B236" s="802" t="s">
        <v>2005</v>
      </c>
      <c r="C236" s="793" t="s">
        <v>79</v>
      </c>
      <c r="D236" s="793"/>
      <c r="E236" s="803">
        <v>3.25</v>
      </c>
      <c r="F236" s="795">
        <f t="shared" si="0"/>
        <v>4.7190000000000003</v>
      </c>
      <c r="G236" s="774">
        <f t="shared" si="1"/>
        <v>7.2930000000000001</v>
      </c>
      <c r="H236" s="775"/>
      <c r="I236" s="800" t="s">
        <v>95</v>
      </c>
      <c r="J236" s="776"/>
      <c r="K236" s="776"/>
      <c r="L236" s="69"/>
      <c r="M236" s="70"/>
      <c r="N236" s="71"/>
      <c r="O236" s="72"/>
      <c r="P236" s="73"/>
      <c r="Q236" s="74"/>
      <c r="R236" s="10"/>
    </row>
    <row r="237" spans="1:18" ht="25" hidden="1">
      <c r="A237" s="791" t="s">
        <v>33</v>
      </c>
      <c r="B237" s="802" t="s">
        <v>1962</v>
      </c>
      <c r="C237" s="793" t="s">
        <v>79</v>
      </c>
      <c r="D237" s="793"/>
      <c r="E237" s="803">
        <v>1.65</v>
      </c>
      <c r="F237" s="795">
        <f t="shared" si="0"/>
        <v>2.3957999999999999</v>
      </c>
      <c r="G237" s="774">
        <f t="shared" si="1"/>
        <v>3.7025999999999999</v>
      </c>
      <c r="H237" s="775"/>
      <c r="I237" s="800" t="s">
        <v>95</v>
      </c>
      <c r="J237" s="776"/>
      <c r="K237" s="776"/>
      <c r="L237" s="69"/>
      <c r="M237" s="70"/>
      <c r="N237" s="71"/>
      <c r="O237" s="72"/>
      <c r="P237" s="73"/>
      <c r="Q237" s="74"/>
      <c r="R237" s="10"/>
    </row>
    <row r="238" spans="1:18" ht="25" hidden="1">
      <c r="A238" s="791" t="s">
        <v>33</v>
      </c>
      <c r="B238" s="802" t="s">
        <v>2006</v>
      </c>
      <c r="C238" s="793" t="s">
        <v>524</v>
      </c>
      <c r="D238" s="793"/>
      <c r="E238" s="803">
        <v>1.57</v>
      </c>
      <c r="F238" s="795">
        <f t="shared" si="0"/>
        <v>2.2796400000000006</v>
      </c>
      <c r="G238" s="774">
        <f t="shared" si="1"/>
        <v>3.5230800000000007</v>
      </c>
      <c r="H238" s="775"/>
      <c r="I238" s="800" t="s">
        <v>95</v>
      </c>
      <c r="J238" s="776"/>
      <c r="K238" s="776"/>
      <c r="L238" s="69"/>
      <c r="M238" s="70"/>
      <c r="N238" s="71"/>
      <c r="O238" s="72"/>
      <c r="P238" s="73"/>
      <c r="Q238" s="74"/>
      <c r="R238" s="10"/>
    </row>
    <row r="239" spans="1:18" ht="25" hidden="1">
      <c r="A239" s="791" t="s">
        <v>33</v>
      </c>
      <c r="B239" s="802" t="s">
        <v>1963</v>
      </c>
      <c r="C239" s="793" t="s">
        <v>123</v>
      </c>
      <c r="D239" s="793"/>
      <c r="E239" s="803">
        <v>2.91</v>
      </c>
      <c r="F239" s="795">
        <f t="shared" si="0"/>
        <v>4.2253200000000009</v>
      </c>
      <c r="G239" s="774">
        <f t="shared" si="1"/>
        <v>6.5300400000000005</v>
      </c>
      <c r="H239" s="775"/>
      <c r="I239" s="800" t="s">
        <v>95</v>
      </c>
      <c r="J239" s="776"/>
      <c r="K239" s="776"/>
      <c r="L239" s="69"/>
      <c r="M239" s="70"/>
      <c r="N239" s="71"/>
      <c r="O239" s="72"/>
      <c r="P239" s="73"/>
      <c r="Q239" s="74"/>
      <c r="R239" s="10"/>
    </row>
    <row r="240" spans="1:18" ht="25" hidden="1">
      <c r="A240" s="791" t="s">
        <v>33</v>
      </c>
      <c r="B240" s="802" t="s">
        <v>1964</v>
      </c>
      <c r="C240" s="793" t="s">
        <v>185</v>
      </c>
      <c r="D240" s="793"/>
      <c r="E240" s="803">
        <v>0.78</v>
      </c>
      <c r="F240" s="795">
        <f t="shared" si="0"/>
        <v>1.1325600000000002</v>
      </c>
      <c r="G240" s="774">
        <f t="shared" si="1"/>
        <v>1.7503200000000001</v>
      </c>
      <c r="H240" s="775"/>
      <c r="I240" s="800" t="s">
        <v>95</v>
      </c>
      <c r="J240" s="776"/>
      <c r="K240" s="776"/>
      <c r="L240" s="69"/>
      <c r="M240" s="70"/>
      <c r="N240" s="71"/>
      <c r="O240" s="72"/>
      <c r="P240" s="73"/>
      <c r="Q240" s="74"/>
      <c r="R240" s="10"/>
    </row>
    <row r="241" spans="1:18" ht="25" hidden="1">
      <c r="A241" s="791" t="s">
        <v>33</v>
      </c>
      <c r="B241" s="802" t="s">
        <v>2007</v>
      </c>
      <c r="C241" s="793">
        <v>2.5</v>
      </c>
      <c r="D241" s="793"/>
      <c r="E241" s="803">
        <v>0.94</v>
      </c>
      <c r="F241" s="795">
        <f t="shared" si="0"/>
        <v>1.3648800000000001</v>
      </c>
      <c r="G241" s="774">
        <f t="shared" si="1"/>
        <v>2.1093599999999997</v>
      </c>
      <c r="H241" s="775"/>
      <c r="I241" s="800" t="s">
        <v>95</v>
      </c>
      <c r="J241" s="776"/>
      <c r="K241" s="776"/>
      <c r="L241" s="69"/>
      <c r="M241" s="70"/>
      <c r="N241" s="71"/>
      <c r="O241" s="72"/>
      <c r="P241" s="73"/>
      <c r="Q241" s="74"/>
      <c r="R241" s="10"/>
    </row>
    <row r="242" spans="1:18" ht="25" hidden="1">
      <c r="A242" s="791" t="s">
        <v>33</v>
      </c>
      <c r="B242" s="802" t="s">
        <v>1964</v>
      </c>
      <c r="C242" s="793" t="s">
        <v>123</v>
      </c>
      <c r="D242" s="793"/>
      <c r="E242" s="803">
        <v>1.22</v>
      </c>
      <c r="F242" s="795">
        <f t="shared" si="0"/>
        <v>1.7714400000000001</v>
      </c>
      <c r="G242" s="774">
        <f t="shared" si="1"/>
        <v>2.7376800000000001</v>
      </c>
      <c r="H242" s="775"/>
      <c r="I242" s="800" t="s">
        <v>95</v>
      </c>
      <c r="J242" s="776"/>
      <c r="K242" s="776"/>
      <c r="L242" s="69"/>
      <c r="M242" s="70"/>
      <c r="N242" s="71"/>
      <c r="O242" s="72"/>
      <c r="P242" s="73"/>
      <c r="Q242" s="74"/>
      <c r="R242" s="10"/>
    </row>
    <row r="243" spans="1:18" ht="25" hidden="1">
      <c r="A243" s="791" t="s">
        <v>33</v>
      </c>
      <c r="B243" s="802" t="s">
        <v>1964</v>
      </c>
      <c r="C243" s="793" t="s">
        <v>1965</v>
      </c>
      <c r="D243" s="793"/>
      <c r="E243" s="803">
        <v>1.53</v>
      </c>
      <c r="F243" s="795">
        <f t="shared" si="0"/>
        <v>2.2215600000000002</v>
      </c>
      <c r="G243" s="774">
        <f t="shared" si="1"/>
        <v>3.4333200000000001</v>
      </c>
      <c r="H243" s="775"/>
      <c r="I243" s="800" t="s">
        <v>95</v>
      </c>
      <c r="J243" s="776"/>
      <c r="K243" s="776"/>
      <c r="L243" s="69"/>
      <c r="M243" s="70"/>
      <c r="N243" s="71"/>
      <c r="O243" s="72"/>
      <c r="P243" s="73"/>
      <c r="Q243" s="74"/>
      <c r="R243" s="10"/>
    </row>
    <row r="244" spans="1:18" ht="25" hidden="1">
      <c r="A244" s="791" t="s">
        <v>33</v>
      </c>
      <c r="B244" s="802" t="s">
        <v>1966</v>
      </c>
      <c r="C244" s="793" t="s">
        <v>79</v>
      </c>
      <c r="D244" s="793"/>
      <c r="E244" s="803">
        <v>1.64</v>
      </c>
      <c r="F244" s="795">
        <f t="shared" si="0"/>
        <v>2.3812800000000003</v>
      </c>
      <c r="G244" s="774">
        <f t="shared" si="1"/>
        <v>3.6801599999999999</v>
      </c>
      <c r="H244" s="775"/>
      <c r="I244" s="800" t="s">
        <v>95</v>
      </c>
      <c r="J244" s="776"/>
      <c r="K244" s="776"/>
      <c r="L244" s="69"/>
      <c r="M244" s="70"/>
      <c r="N244" s="71"/>
      <c r="O244" s="72"/>
      <c r="P244" s="73"/>
      <c r="Q244" s="74"/>
      <c r="R244" s="10"/>
    </row>
    <row r="245" spans="1:18" ht="25" hidden="1">
      <c r="A245" s="791" t="s">
        <v>33</v>
      </c>
      <c r="B245" s="802" t="s">
        <v>2008</v>
      </c>
      <c r="C245" s="793" t="s">
        <v>79</v>
      </c>
      <c r="D245" s="793"/>
      <c r="E245" s="803">
        <v>2.61</v>
      </c>
      <c r="F245" s="795">
        <f t="shared" si="0"/>
        <v>3.78972</v>
      </c>
      <c r="G245" s="774">
        <f t="shared" si="1"/>
        <v>5.8568399999999992</v>
      </c>
      <c r="H245" s="775"/>
      <c r="I245" s="800" t="s">
        <v>95</v>
      </c>
      <c r="J245" s="776"/>
      <c r="K245" s="776"/>
      <c r="L245" s="69"/>
      <c r="M245" s="70"/>
      <c r="N245" s="71"/>
      <c r="O245" s="72"/>
      <c r="P245" s="73"/>
      <c r="Q245" s="74"/>
      <c r="R245" s="10"/>
    </row>
    <row r="246" spans="1:18" ht="25" hidden="1">
      <c r="A246" s="791" t="s">
        <v>33</v>
      </c>
      <c r="B246" s="802" t="s">
        <v>2008</v>
      </c>
      <c r="C246" s="793" t="s">
        <v>60</v>
      </c>
      <c r="D246" s="793"/>
      <c r="E246" s="803">
        <v>2.99</v>
      </c>
      <c r="F246" s="795">
        <f t="shared" si="0"/>
        <v>4.3414800000000007</v>
      </c>
      <c r="G246" s="774">
        <f t="shared" si="1"/>
        <v>6.7095600000000006</v>
      </c>
      <c r="H246" s="775"/>
      <c r="I246" s="800" t="s">
        <v>95</v>
      </c>
      <c r="J246" s="776"/>
      <c r="K246" s="776"/>
      <c r="L246" s="69"/>
      <c r="M246" s="70"/>
      <c r="N246" s="71"/>
      <c r="O246" s="72"/>
      <c r="P246" s="73"/>
      <c r="Q246" s="74"/>
      <c r="R246" s="10"/>
    </row>
    <row r="247" spans="1:18" ht="25" hidden="1">
      <c r="A247" s="791" t="s">
        <v>33</v>
      </c>
      <c r="B247" s="802" t="s">
        <v>1967</v>
      </c>
      <c r="C247" s="793" t="s">
        <v>123</v>
      </c>
      <c r="D247" s="793"/>
      <c r="E247" s="803">
        <v>2.63</v>
      </c>
      <c r="F247" s="795">
        <f t="shared" si="0"/>
        <v>3.8187600000000002</v>
      </c>
      <c r="G247" s="774">
        <f t="shared" si="1"/>
        <v>5.9017200000000001</v>
      </c>
      <c r="H247" s="775"/>
      <c r="I247" s="800" t="s">
        <v>95</v>
      </c>
      <c r="J247" s="776"/>
      <c r="K247" s="776"/>
      <c r="L247" s="69"/>
      <c r="M247" s="70"/>
      <c r="N247" s="71"/>
      <c r="O247" s="72"/>
      <c r="P247" s="73"/>
      <c r="Q247" s="74"/>
      <c r="R247" s="10"/>
    </row>
    <row r="248" spans="1:18" ht="25" hidden="1">
      <c r="A248" s="791" t="s">
        <v>33</v>
      </c>
      <c r="B248" s="802" t="s">
        <v>2009</v>
      </c>
      <c r="C248" s="793" t="s">
        <v>123</v>
      </c>
      <c r="D248" s="793"/>
      <c r="E248" s="803">
        <v>3.09</v>
      </c>
      <c r="F248" s="795">
        <f t="shared" si="0"/>
        <v>4.4866800000000007</v>
      </c>
      <c r="G248" s="774">
        <f t="shared" si="1"/>
        <v>6.9339599999999999</v>
      </c>
      <c r="H248" s="775"/>
      <c r="I248" s="800" t="s">
        <v>95</v>
      </c>
      <c r="J248" s="776"/>
      <c r="K248" s="776"/>
      <c r="L248" s="69"/>
      <c r="M248" s="70"/>
      <c r="N248" s="71"/>
      <c r="O248" s="72"/>
      <c r="P248" s="73"/>
      <c r="Q248" s="74"/>
      <c r="R248" s="10"/>
    </row>
    <row r="249" spans="1:18" ht="25" hidden="1">
      <c r="A249" s="791" t="s">
        <v>33</v>
      </c>
      <c r="B249" s="802" t="s">
        <v>1969</v>
      </c>
      <c r="C249" s="798" t="s">
        <v>123</v>
      </c>
      <c r="D249" s="793"/>
      <c r="E249" s="803">
        <v>2.57</v>
      </c>
      <c r="F249" s="795">
        <f t="shared" si="0"/>
        <v>3.7316400000000001</v>
      </c>
      <c r="G249" s="774">
        <f t="shared" si="1"/>
        <v>5.76708</v>
      </c>
      <c r="H249" s="775"/>
      <c r="I249" s="800" t="s">
        <v>95</v>
      </c>
      <c r="J249" s="776"/>
      <c r="K249" s="776"/>
      <c r="L249" s="69"/>
      <c r="M249" s="70"/>
      <c r="N249" s="71"/>
      <c r="O249" s="72"/>
      <c r="P249" s="73"/>
      <c r="Q249" s="74"/>
      <c r="R249" s="10"/>
    </row>
    <row r="250" spans="1:18" ht="25" hidden="1">
      <c r="A250" s="791" t="s">
        <v>33</v>
      </c>
      <c r="B250" s="802" t="s">
        <v>2010</v>
      </c>
      <c r="C250" s="798" t="s">
        <v>123</v>
      </c>
      <c r="D250" s="793"/>
      <c r="E250" s="803">
        <v>1.27</v>
      </c>
      <c r="F250" s="795">
        <f t="shared" si="0"/>
        <v>1.8440400000000006</v>
      </c>
      <c r="G250" s="774">
        <f t="shared" si="1"/>
        <v>2.8498800000000006</v>
      </c>
      <c r="H250" s="775"/>
      <c r="I250" s="800" t="s">
        <v>95</v>
      </c>
      <c r="J250" s="776"/>
      <c r="K250" s="776"/>
      <c r="L250" s="69"/>
      <c r="M250" s="70"/>
      <c r="N250" s="71"/>
      <c r="O250" s="72"/>
      <c r="P250" s="73"/>
      <c r="Q250" s="74"/>
      <c r="R250" s="10"/>
    </row>
    <row r="251" spans="1:18" ht="25" hidden="1">
      <c r="A251" s="791" t="s">
        <v>33</v>
      </c>
      <c r="B251" s="802" t="s">
        <v>2011</v>
      </c>
      <c r="C251" s="798" t="s">
        <v>123</v>
      </c>
      <c r="D251" s="793"/>
      <c r="E251" s="803">
        <v>2.2799999999999998</v>
      </c>
      <c r="F251" s="795">
        <f t="shared" si="0"/>
        <v>3.3105600000000002</v>
      </c>
      <c r="G251" s="774">
        <f t="shared" si="1"/>
        <v>5.11632</v>
      </c>
      <c r="H251" s="775"/>
      <c r="I251" s="800" t="s">
        <v>95</v>
      </c>
      <c r="J251" s="776"/>
      <c r="K251" s="776"/>
      <c r="L251" s="69"/>
      <c r="M251" s="70"/>
      <c r="N251" s="71"/>
      <c r="O251" s="72"/>
      <c r="P251" s="73"/>
      <c r="Q251" s="74"/>
      <c r="R251" s="10"/>
    </row>
    <row r="252" spans="1:18" ht="25" hidden="1">
      <c r="A252" s="791" t="s">
        <v>33</v>
      </c>
      <c r="B252" s="802" t="s">
        <v>2012</v>
      </c>
      <c r="C252" s="798" t="s">
        <v>123</v>
      </c>
      <c r="D252" s="793"/>
      <c r="E252" s="803">
        <v>1.71</v>
      </c>
      <c r="F252" s="795">
        <f t="shared" si="0"/>
        <v>2.4829200000000005</v>
      </c>
      <c r="G252" s="774">
        <f t="shared" si="1"/>
        <v>3.83724</v>
      </c>
      <c r="H252" s="775"/>
      <c r="I252" s="800" t="s">
        <v>95</v>
      </c>
      <c r="J252" s="776"/>
      <c r="K252" s="776"/>
      <c r="L252" s="69"/>
      <c r="M252" s="70"/>
      <c r="N252" s="71"/>
      <c r="O252" s="72"/>
      <c r="P252" s="73"/>
      <c r="Q252" s="74"/>
      <c r="R252" s="10"/>
    </row>
    <row r="253" spans="1:18" ht="25" hidden="1">
      <c r="A253" s="791" t="s">
        <v>33</v>
      </c>
      <c r="B253" s="802" t="s">
        <v>2013</v>
      </c>
      <c r="C253" s="798" t="s">
        <v>123</v>
      </c>
      <c r="D253" s="793"/>
      <c r="E253" s="803">
        <v>2.73</v>
      </c>
      <c r="F253" s="795">
        <f t="shared" si="0"/>
        <v>3.9639600000000006</v>
      </c>
      <c r="G253" s="774">
        <f t="shared" si="1"/>
        <v>6.1261200000000002</v>
      </c>
      <c r="H253" s="775"/>
      <c r="I253" s="800" t="s">
        <v>95</v>
      </c>
      <c r="J253" s="776"/>
      <c r="K253" s="776"/>
      <c r="L253" s="69"/>
      <c r="M253" s="70"/>
      <c r="N253" s="71"/>
      <c r="O253" s="72"/>
      <c r="P253" s="73"/>
      <c r="Q253" s="74"/>
      <c r="R253" s="10"/>
    </row>
    <row r="254" spans="1:18" ht="25" hidden="1">
      <c r="A254" s="791" t="s">
        <v>33</v>
      </c>
      <c r="B254" s="802" t="s">
        <v>2014</v>
      </c>
      <c r="C254" s="798" t="s">
        <v>123</v>
      </c>
      <c r="D254" s="793"/>
      <c r="E254" s="803">
        <v>13.89</v>
      </c>
      <c r="F254" s="795">
        <f t="shared" si="0"/>
        <v>20.168280000000003</v>
      </c>
      <c r="G254" s="774">
        <f t="shared" si="1"/>
        <v>31.169160000000002</v>
      </c>
      <c r="H254" s="775"/>
      <c r="I254" s="800" t="s">
        <v>95</v>
      </c>
      <c r="J254" s="776"/>
      <c r="K254" s="776"/>
      <c r="L254" s="69"/>
      <c r="M254" s="70"/>
      <c r="N254" s="71"/>
      <c r="O254" s="72"/>
      <c r="P254" s="73"/>
      <c r="Q254" s="74"/>
      <c r="R254" s="10"/>
    </row>
    <row r="255" spans="1:18" ht="25" hidden="1">
      <c r="A255" s="791" t="s">
        <v>33</v>
      </c>
      <c r="B255" s="802" t="s">
        <v>2015</v>
      </c>
      <c r="C255" s="798" t="s">
        <v>123</v>
      </c>
      <c r="D255" s="793"/>
      <c r="E255" s="803">
        <v>0.98</v>
      </c>
      <c r="F255" s="795">
        <f t="shared" si="0"/>
        <v>1.4229600000000002</v>
      </c>
      <c r="G255" s="774">
        <f t="shared" si="1"/>
        <v>2.1991200000000002</v>
      </c>
      <c r="H255" s="775"/>
      <c r="I255" s="800" t="s">
        <v>95</v>
      </c>
      <c r="J255" s="776"/>
      <c r="K255" s="776"/>
      <c r="L255" s="69"/>
      <c r="M255" s="70"/>
      <c r="N255" s="71"/>
      <c r="O255" s="72"/>
      <c r="P255" s="73"/>
      <c r="Q255" s="74"/>
      <c r="R255" s="10"/>
    </row>
    <row r="256" spans="1:18" ht="25" hidden="1">
      <c r="A256" s="791" t="s">
        <v>33</v>
      </c>
      <c r="B256" s="802" t="s">
        <v>2016</v>
      </c>
      <c r="C256" s="798" t="s">
        <v>123</v>
      </c>
      <c r="D256" s="793"/>
      <c r="E256" s="803">
        <v>2.35</v>
      </c>
      <c r="F256" s="795">
        <f t="shared" si="0"/>
        <v>3.4122000000000008</v>
      </c>
      <c r="G256" s="774">
        <f t="shared" si="1"/>
        <v>5.2734000000000005</v>
      </c>
      <c r="H256" s="775"/>
      <c r="I256" s="800" t="s">
        <v>95</v>
      </c>
      <c r="J256" s="776"/>
      <c r="K256" s="776"/>
      <c r="L256" s="69"/>
      <c r="M256" s="70"/>
      <c r="N256" s="71"/>
      <c r="O256" s="72"/>
      <c r="P256" s="73"/>
      <c r="Q256" s="74"/>
      <c r="R256" s="10"/>
    </row>
    <row r="257" spans="1:18" ht="25" hidden="1">
      <c r="A257" s="791" t="s">
        <v>33</v>
      </c>
      <c r="B257" s="802" t="s">
        <v>1972</v>
      </c>
      <c r="C257" s="798" t="s">
        <v>87</v>
      </c>
      <c r="D257" s="793"/>
      <c r="E257" s="803">
        <v>2.27</v>
      </c>
      <c r="F257" s="795">
        <f t="shared" si="0"/>
        <v>3.2960400000000005</v>
      </c>
      <c r="G257" s="774">
        <f t="shared" si="1"/>
        <v>5.0938800000000004</v>
      </c>
      <c r="H257" s="775"/>
      <c r="I257" s="800" t="s">
        <v>95</v>
      </c>
      <c r="J257" s="776"/>
      <c r="K257" s="776"/>
      <c r="L257" s="69"/>
      <c r="M257" s="70"/>
      <c r="N257" s="71"/>
      <c r="O257" s="72"/>
      <c r="P257" s="73"/>
      <c r="Q257" s="74"/>
      <c r="R257" s="10"/>
    </row>
    <row r="258" spans="1:18" ht="25" hidden="1">
      <c r="A258" s="791" t="s">
        <v>33</v>
      </c>
      <c r="B258" s="802" t="s">
        <v>2017</v>
      </c>
      <c r="C258" s="798" t="s">
        <v>87</v>
      </c>
      <c r="D258" s="793"/>
      <c r="E258" s="803">
        <v>2.36</v>
      </c>
      <c r="F258" s="795">
        <f t="shared" si="0"/>
        <v>3.4267200000000004</v>
      </c>
      <c r="G258" s="774">
        <f t="shared" si="1"/>
        <v>5.2958400000000001</v>
      </c>
      <c r="H258" s="775"/>
      <c r="I258" s="800" t="s">
        <v>95</v>
      </c>
      <c r="J258" s="776"/>
      <c r="K258" s="776"/>
      <c r="L258" s="69"/>
      <c r="M258" s="70"/>
      <c r="N258" s="71"/>
      <c r="O258" s="72"/>
      <c r="P258" s="73"/>
      <c r="Q258" s="74"/>
      <c r="R258" s="10"/>
    </row>
    <row r="259" spans="1:18" ht="25" hidden="1">
      <c r="A259" s="791" t="s">
        <v>33</v>
      </c>
      <c r="B259" s="802" t="s">
        <v>1950</v>
      </c>
      <c r="C259" s="798" t="s">
        <v>123</v>
      </c>
      <c r="D259" s="793"/>
      <c r="E259" s="803">
        <v>2.5</v>
      </c>
      <c r="F259" s="795">
        <f t="shared" si="0"/>
        <v>3.63</v>
      </c>
      <c r="G259" s="774">
        <f t="shared" si="1"/>
        <v>5.6099999999999994</v>
      </c>
      <c r="H259" s="775"/>
      <c r="I259" s="800" t="s">
        <v>95</v>
      </c>
      <c r="J259" s="776"/>
      <c r="K259" s="776"/>
      <c r="L259" s="69"/>
      <c r="M259" s="70"/>
      <c r="N259" s="71"/>
      <c r="O259" s="72"/>
      <c r="P259" s="73"/>
      <c r="Q259" s="74"/>
      <c r="R259" s="10"/>
    </row>
    <row r="260" spans="1:18" ht="25" hidden="1">
      <c r="A260" s="791" t="s">
        <v>33</v>
      </c>
      <c r="B260" s="802" t="s">
        <v>1975</v>
      </c>
      <c r="C260" s="798" t="s">
        <v>123</v>
      </c>
      <c r="D260" s="793"/>
      <c r="E260" s="803">
        <v>2.19</v>
      </c>
      <c r="F260" s="795">
        <f t="shared" si="0"/>
        <v>3.1798800000000003</v>
      </c>
      <c r="G260" s="774">
        <f t="shared" si="1"/>
        <v>4.9143600000000003</v>
      </c>
      <c r="H260" s="775"/>
      <c r="I260" s="800" t="s">
        <v>95</v>
      </c>
      <c r="J260" s="776"/>
      <c r="K260" s="776"/>
      <c r="L260" s="69"/>
      <c r="M260" s="70"/>
      <c r="N260" s="71"/>
      <c r="O260" s="72"/>
      <c r="P260" s="73"/>
      <c r="Q260" s="74"/>
      <c r="R260" s="10"/>
    </row>
    <row r="261" spans="1:18" ht="25" hidden="1">
      <c r="A261" s="791" t="s">
        <v>33</v>
      </c>
      <c r="B261" s="802" t="s">
        <v>2018</v>
      </c>
      <c r="C261" s="798" t="s">
        <v>123</v>
      </c>
      <c r="D261" s="793"/>
      <c r="E261" s="803">
        <v>3.71</v>
      </c>
      <c r="F261" s="795">
        <f t="shared" si="0"/>
        <v>5.3869200000000008</v>
      </c>
      <c r="G261" s="774">
        <f t="shared" si="1"/>
        <v>8.3252400000000009</v>
      </c>
      <c r="H261" s="775"/>
      <c r="I261" s="800" t="s">
        <v>95</v>
      </c>
      <c r="J261" s="776"/>
      <c r="K261" s="776"/>
      <c r="L261" s="69"/>
      <c r="M261" s="70"/>
      <c r="N261" s="71"/>
      <c r="O261" s="72"/>
      <c r="P261" s="73"/>
      <c r="Q261" s="74"/>
      <c r="R261" s="10"/>
    </row>
    <row r="262" spans="1:18" ht="25" hidden="1">
      <c r="A262" s="791" t="s">
        <v>33</v>
      </c>
      <c r="B262" s="802" t="s">
        <v>2018</v>
      </c>
      <c r="C262" s="798" t="s">
        <v>87</v>
      </c>
      <c r="D262" s="793"/>
      <c r="E262" s="803">
        <v>3.3</v>
      </c>
      <c r="F262" s="795">
        <f t="shared" si="0"/>
        <v>4.7915999999999999</v>
      </c>
      <c r="G262" s="774">
        <f t="shared" si="1"/>
        <v>7.4051999999999998</v>
      </c>
      <c r="H262" s="775"/>
      <c r="I262" s="800" t="s">
        <v>95</v>
      </c>
      <c r="J262" s="776"/>
      <c r="K262" s="776"/>
      <c r="L262" s="69"/>
      <c r="M262" s="70"/>
      <c r="N262" s="71"/>
      <c r="O262" s="72"/>
      <c r="P262" s="73"/>
      <c r="Q262" s="74"/>
      <c r="R262" s="10"/>
    </row>
    <row r="263" spans="1:18" ht="25" hidden="1">
      <c r="A263" s="791" t="s">
        <v>33</v>
      </c>
      <c r="B263" s="802" t="s">
        <v>1977</v>
      </c>
      <c r="C263" s="798" t="s">
        <v>123</v>
      </c>
      <c r="D263" s="793"/>
      <c r="E263" s="803">
        <v>1.78</v>
      </c>
      <c r="F263" s="795">
        <f t="shared" si="0"/>
        <v>2.5845600000000002</v>
      </c>
      <c r="G263" s="774">
        <f t="shared" si="1"/>
        <v>3.9943200000000001</v>
      </c>
      <c r="H263" s="775"/>
      <c r="I263" s="800" t="s">
        <v>95</v>
      </c>
      <c r="J263" s="776"/>
      <c r="K263" s="776"/>
      <c r="L263" s="69"/>
      <c r="M263" s="70"/>
      <c r="N263" s="71"/>
      <c r="O263" s="72"/>
      <c r="P263" s="73"/>
      <c r="Q263" s="74"/>
      <c r="R263" s="10"/>
    </row>
    <row r="264" spans="1:18" ht="25" hidden="1">
      <c r="A264" s="791" t="s">
        <v>33</v>
      </c>
      <c r="B264" s="802" t="s">
        <v>1978</v>
      </c>
      <c r="C264" s="798" t="s">
        <v>123</v>
      </c>
      <c r="D264" s="793"/>
      <c r="E264" s="803">
        <v>2.0699999999999998</v>
      </c>
      <c r="F264" s="795">
        <f t="shared" si="0"/>
        <v>3.0056400000000005</v>
      </c>
      <c r="G264" s="774">
        <f t="shared" si="1"/>
        <v>4.6450800000000001</v>
      </c>
      <c r="H264" s="775"/>
      <c r="I264" s="800" t="s">
        <v>95</v>
      </c>
      <c r="J264" s="776"/>
      <c r="K264" s="776"/>
      <c r="L264" s="69"/>
      <c r="M264" s="70"/>
      <c r="N264" s="71"/>
      <c r="O264" s="72"/>
      <c r="P264" s="73"/>
      <c r="Q264" s="74"/>
      <c r="R264" s="10"/>
    </row>
    <row r="265" spans="1:18" ht="25" hidden="1">
      <c r="A265" s="791" t="s">
        <v>33</v>
      </c>
      <c r="B265" s="802" t="s">
        <v>2019</v>
      </c>
      <c r="C265" s="798" t="s">
        <v>123</v>
      </c>
      <c r="D265" s="793"/>
      <c r="E265" s="803">
        <v>1.78</v>
      </c>
      <c r="F265" s="795">
        <f t="shared" si="0"/>
        <v>2.5845600000000002</v>
      </c>
      <c r="G265" s="774">
        <f t="shared" si="1"/>
        <v>3.9943200000000001</v>
      </c>
      <c r="H265" s="775"/>
      <c r="I265" s="800" t="s">
        <v>95</v>
      </c>
      <c r="J265" s="776"/>
      <c r="K265" s="776"/>
      <c r="L265" s="69"/>
      <c r="M265" s="70"/>
      <c r="N265" s="71"/>
      <c r="O265" s="72"/>
      <c r="P265" s="73"/>
      <c r="Q265" s="74"/>
      <c r="R265" s="10"/>
    </row>
    <row r="266" spans="1:18" ht="25" hidden="1">
      <c r="A266" s="791" t="s">
        <v>33</v>
      </c>
      <c r="B266" s="802" t="s">
        <v>2020</v>
      </c>
      <c r="C266" s="798" t="s">
        <v>123</v>
      </c>
      <c r="D266" s="793"/>
      <c r="E266" s="803">
        <v>3.25</v>
      </c>
      <c r="F266" s="795">
        <f t="shared" si="0"/>
        <v>4.7190000000000003</v>
      </c>
      <c r="G266" s="774">
        <f t="shared" si="1"/>
        <v>7.2930000000000001</v>
      </c>
      <c r="H266" s="775"/>
      <c r="I266" s="776" t="s">
        <v>1073</v>
      </c>
      <c r="J266" s="776"/>
      <c r="K266" s="776"/>
      <c r="L266" s="69"/>
      <c r="M266" s="70"/>
      <c r="N266" s="71"/>
      <c r="O266" s="72"/>
      <c r="P266" s="73"/>
      <c r="Q266" s="74"/>
      <c r="R266" s="10"/>
    </row>
    <row r="267" spans="1:18" ht="25" hidden="1">
      <c r="A267" s="791" t="s">
        <v>33</v>
      </c>
      <c r="B267" s="802" t="s">
        <v>2021</v>
      </c>
      <c r="C267" s="798" t="s">
        <v>123</v>
      </c>
      <c r="D267" s="793"/>
      <c r="E267" s="803">
        <v>2.15</v>
      </c>
      <c r="F267" s="795">
        <f t="shared" si="0"/>
        <v>3.1218000000000004</v>
      </c>
      <c r="G267" s="774">
        <f t="shared" si="1"/>
        <v>4.8246000000000002</v>
      </c>
      <c r="H267" s="775"/>
      <c r="I267" s="776" t="s">
        <v>1073</v>
      </c>
      <c r="J267" s="776"/>
      <c r="K267" s="776"/>
      <c r="L267" s="69"/>
      <c r="M267" s="70"/>
      <c r="N267" s="71"/>
      <c r="O267" s="72"/>
      <c r="P267" s="73"/>
      <c r="Q267" s="74"/>
      <c r="R267" s="10"/>
    </row>
    <row r="268" spans="1:18" ht="25" hidden="1">
      <c r="A268" s="791" t="s">
        <v>33</v>
      </c>
      <c r="B268" s="802" t="s">
        <v>2022</v>
      </c>
      <c r="C268" s="798" t="s">
        <v>123</v>
      </c>
      <c r="D268" s="793"/>
      <c r="E268" s="803">
        <v>4.3499999999999996</v>
      </c>
      <c r="F268" s="795">
        <f t="shared" si="0"/>
        <v>6.3162000000000003</v>
      </c>
      <c r="G268" s="774">
        <f t="shared" si="1"/>
        <v>9.7614000000000001</v>
      </c>
      <c r="H268" s="775"/>
      <c r="I268" s="776" t="s">
        <v>1073</v>
      </c>
      <c r="J268" s="776"/>
      <c r="K268" s="776"/>
      <c r="L268" s="69"/>
      <c r="M268" s="70"/>
      <c r="N268" s="71"/>
      <c r="O268" s="72"/>
      <c r="P268" s="73"/>
      <c r="Q268" s="74"/>
      <c r="R268" s="10"/>
    </row>
    <row r="269" spans="1:18" ht="25" hidden="1">
      <c r="A269" s="791" t="s">
        <v>33</v>
      </c>
      <c r="B269" s="802" t="s">
        <v>1954</v>
      </c>
      <c r="C269" s="798" t="s">
        <v>123</v>
      </c>
      <c r="D269" s="793"/>
      <c r="E269" s="803">
        <v>3.25</v>
      </c>
      <c r="F269" s="795">
        <f t="shared" si="0"/>
        <v>4.7190000000000003</v>
      </c>
      <c r="G269" s="774">
        <f t="shared" si="1"/>
        <v>7.2930000000000001</v>
      </c>
      <c r="H269" s="775"/>
      <c r="I269" s="776" t="s">
        <v>1073</v>
      </c>
      <c r="J269" s="776"/>
      <c r="K269" s="776"/>
      <c r="L269" s="69"/>
      <c r="M269" s="70"/>
      <c r="N269" s="71"/>
      <c r="O269" s="72"/>
      <c r="P269" s="73"/>
      <c r="Q269" s="74"/>
      <c r="R269" s="10"/>
    </row>
    <row r="270" spans="1:18" ht="25" hidden="1">
      <c r="A270" s="791" t="s">
        <v>33</v>
      </c>
      <c r="B270" s="802" t="s">
        <v>2023</v>
      </c>
      <c r="C270" s="798" t="s">
        <v>123</v>
      </c>
      <c r="D270" s="793"/>
      <c r="E270" s="803">
        <v>3.3</v>
      </c>
      <c r="F270" s="795">
        <f t="shared" si="0"/>
        <v>4.7915999999999999</v>
      </c>
      <c r="G270" s="774">
        <f t="shared" si="1"/>
        <v>7.4051999999999998</v>
      </c>
      <c r="H270" s="775"/>
      <c r="I270" s="776" t="s">
        <v>1073</v>
      </c>
      <c r="J270" s="776"/>
      <c r="K270" s="776"/>
      <c r="L270" s="69"/>
      <c r="M270" s="70"/>
      <c r="N270" s="71"/>
      <c r="O270" s="72"/>
      <c r="P270" s="73"/>
      <c r="Q270" s="74"/>
      <c r="R270" s="10"/>
    </row>
    <row r="271" spans="1:18" ht="25" hidden="1">
      <c r="A271" s="791" t="s">
        <v>33</v>
      </c>
      <c r="B271" s="802" t="s">
        <v>2024</v>
      </c>
      <c r="C271" s="798" t="s">
        <v>123</v>
      </c>
      <c r="D271" s="793"/>
      <c r="E271" s="803">
        <v>3.25</v>
      </c>
      <c r="F271" s="795">
        <f t="shared" si="0"/>
        <v>4.7190000000000003</v>
      </c>
      <c r="G271" s="774">
        <f t="shared" si="1"/>
        <v>7.2930000000000001</v>
      </c>
      <c r="H271" s="775"/>
      <c r="I271" s="776" t="s">
        <v>1073</v>
      </c>
      <c r="J271" s="776"/>
      <c r="K271" s="776"/>
      <c r="L271" s="69"/>
      <c r="M271" s="70"/>
      <c r="N271" s="71"/>
      <c r="O271" s="72"/>
      <c r="P271" s="73"/>
      <c r="Q271" s="74"/>
      <c r="R271" s="10"/>
    </row>
    <row r="272" spans="1:18" ht="25" hidden="1">
      <c r="A272" s="791" t="s">
        <v>33</v>
      </c>
      <c r="B272" s="802" t="s">
        <v>2025</v>
      </c>
      <c r="C272" s="798" t="s">
        <v>123</v>
      </c>
      <c r="D272" s="793"/>
      <c r="E272" s="803">
        <v>2.15</v>
      </c>
      <c r="F272" s="795">
        <f t="shared" si="0"/>
        <v>3.1218000000000004</v>
      </c>
      <c r="G272" s="774">
        <f t="shared" si="1"/>
        <v>4.8246000000000002</v>
      </c>
      <c r="H272" s="775"/>
      <c r="I272" s="776" t="s">
        <v>1073</v>
      </c>
      <c r="J272" s="776"/>
      <c r="K272" s="776"/>
      <c r="L272" s="69"/>
      <c r="M272" s="70"/>
      <c r="N272" s="71"/>
      <c r="O272" s="72"/>
      <c r="P272" s="73"/>
      <c r="Q272" s="74"/>
      <c r="R272" s="10"/>
    </row>
    <row r="273" spans="1:18" ht="25" hidden="1">
      <c r="A273" s="791" t="s">
        <v>33</v>
      </c>
      <c r="B273" s="802" t="s">
        <v>1961</v>
      </c>
      <c r="C273" s="798" t="s">
        <v>123</v>
      </c>
      <c r="D273" s="793"/>
      <c r="E273" s="803">
        <v>2.15</v>
      </c>
      <c r="F273" s="795">
        <f t="shared" si="0"/>
        <v>3.1218000000000004</v>
      </c>
      <c r="G273" s="774">
        <f t="shared" si="1"/>
        <v>4.8246000000000002</v>
      </c>
      <c r="H273" s="775"/>
      <c r="I273" s="776" t="s">
        <v>1073</v>
      </c>
      <c r="J273" s="776"/>
      <c r="K273" s="776"/>
      <c r="L273" s="69"/>
      <c r="M273" s="70"/>
      <c r="N273" s="71"/>
      <c r="O273" s="72"/>
      <c r="P273" s="73"/>
      <c r="Q273" s="74"/>
      <c r="R273" s="10"/>
    </row>
    <row r="274" spans="1:18" ht="25" hidden="1">
      <c r="A274" s="791" t="s">
        <v>33</v>
      </c>
      <c r="B274" s="802" t="s">
        <v>2026</v>
      </c>
      <c r="C274" s="798" t="s">
        <v>123</v>
      </c>
      <c r="D274" s="793"/>
      <c r="E274" s="803">
        <v>2.15</v>
      </c>
      <c r="F274" s="795">
        <f t="shared" si="0"/>
        <v>3.1218000000000004</v>
      </c>
      <c r="G274" s="774">
        <f t="shared" si="1"/>
        <v>4.8246000000000002</v>
      </c>
      <c r="H274" s="775"/>
      <c r="I274" s="776" t="s">
        <v>1073</v>
      </c>
      <c r="J274" s="776"/>
      <c r="K274" s="776"/>
      <c r="L274" s="69"/>
      <c r="M274" s="70"/>
      <c r="N274" s="71"/>
      <c r="O274" s="72"/>
      <c r="P274" s="73"/>
      <c r="Q274" s="74"/>
      <c r="R274" s="10"/>
    </row>
    <row r="275" spans="1:18" ht="25" hidden="1">
      <c r="A275" s="791" t="s">
        <v>33</v>
      </c>
      <c r="B275" s="802" t="s">
        <v>2027</v>
      </c>
      <c r="C275" s="798" t="s">
        <v>123</v>
      </c>
      <c r="D275" s="793"/>
      <c r="E275" s="803">
        <v>2.15</v>
      </c>
      <c r="F275" s="795">
        <f t="shared" si="0"/>
        <v>3.1218000000000004</v>
      </c>
      <c r="G275" s="774">
        <f t="shared" si="1"/>
        <v>4.8246000000000002</v>
      </c>
      <c r="H275" s="775"/>
      <c r="I275" s="776" t="s">
        <v>1073</v>
      </c>
      <c r="J275" s="776"/>
      <c r="K275" s="776"/>
      <c r="L275" s="69"/>
      <c r="M275" s="70"/>
      <c r="N275" s="71"/>
      <c r="O275" s="72"/>
      <c r="P275" s="73"/>
      <c r="Q275" s="74"/>
      <c r="R275" s="10"/>
    </row>
    <row r="276" spans="1:18" ht="25" hidden="1">
      <c r="A276" s="791" t="s">
        <v>33</v>
      </c>
      <c r="B276" s="802" t="s">
        <v>2028</v>
      </c>
      <c r="C276" s="798" t="s">
        <v>123</v>
      </c>
      <c r="D276" s="793"/>
      <c r="E276" s="803">
        <v>2.15</v>
      </c>
      <c r="F276" s="795">
        <f t="shared" si="0"/>
        <v>3.1218000000000004</v>
      </c>
      <c r="G276" s="774">
        <f t="shared" si="1"/>
        <v>4.8246000000000002</v>
      </c>
      <c r="H276" s="775"/>
      <c r="I276" s="776" t="s">
        <v>1073</v>
      </c>
      <c r="J276" s="776"/>
      <c r="K276" s="776"/>
      <c r="L276" s="69"/>
      <c r="M276" s="70"/>
      <c r="N276" s="71"/>
      <c r="O276" s="72"/>
      <c r="P276" s="73"/>
      <c r="Q276" s="74"/>
      <c r="R276" s="10"/>
    </row>
    <row r="277" spans="1:18" ht="25" hidden="1">
      <c r="A277" s="791" t="s">
        <v>33</v>
      </c>
      <c r="B277" s="802" t="s">
        <v>2008</v>
      </c>
      <c r="C277" s="798" t="s">
        <v>123</v>
      </c>
      <c r="D277" s="793"/>
      <c r="E277" s="803">
        <v>2.64</v>
      </c>
      <c r="F277" s="795">
        <f t="shared" si="0"/>
        <v>3.8332800000000007</v>
      </c>
      <c r="G277" s="774">
        <f t="shared" si="1"/>
        <v>5.9241600000000005</v>
      </c>
      <c r="H277" s="775"/>
      <c r="I277" s="776" t="s">
        <v>1073</v>
      </c>
      <c r="J277" s="776"/>
      <c r="K277" s="776"/>
      <c r="L277" s="69"/>
      <c r="M277" s="70"/>
      <c r="N277" s="71"/>
      <c r="O277" s="72"/>
      <c r="P277" s="73"/>
      <c r="Q277" s="74"/>
      <c r="R277" s="10"/>
    </row>
    <row r="278" spans="1:18" ht="25" hidden="1">
      <c r="A278" s="791" t="s">
        <v>33</v>
      </c>
      <c r="B278" s="802" t="s">
        <v>2029</v>
      </c>
      <c r="C278" s="798" t="s">
        <v>123</v>
      </c>
      <c r="D278" s="793"/>
      <c r="E278" s="803">
        <v>2.15</v>
      </c>
      <c r="F278" s="795">
        <f t="shared" si="0"/>
        <v>3.1218000000000004</v>
      </c>
      <c r="G278" s="774">
        <f t="shared" si="1"/>
        <v>4.8246000000000002</v>
      </c>
      <c r="H278" s="775"/>
      <c r="I278" s="776" t="s">
        <v>1073</v>
      </c>
      <c r="J278" s="776"/>
      <c r="K278" s="776"/>
      <c r="L278" s="69"/>
      <c r="M278" s="70"/>
      <c r="N278" s="71"/>
      <c r="O278" s="72"/>
      <c r="P278" s="73"/>
      <c r="Q278" s="74"/>
      <c r="R278" s="10"/>
    </row>
    <row r="279" spans="1:18" ht="25" hidden="1">
      <c r="A279" s="791" t="s">
        <v>33</v>
      </c>
      <c r="B279" s="802" t="s">
        <v>2030</v>
      </c>
      <c r="C279" s="798" t="s">
        <v>123</v>
      </c>
      <c r="D279" s="793"/>
      <c r="E279" s="803">
        <v>2.15</v>
      </c>
      <c r="F279" s="795">
        <f t="shared" si="0"/>
        <v>3.1218000000000004</v>
      </c>
      <c r="G279" s="774">
        <f t="shared" si="1"/>
        <v>4.8246000000000002</v>
      </c>
      <c r="H279" s="775"/>
      <c r="I279" s="776" t="s">
        <v>1073</v>
      </c>
      <c r="J279" s="776"/>
      <c r="K279" s="776"/>
      <c r="L279" s="69"/>
      <c r="M279" s="70"/>
      <c r="N279" s="71"/>
      <c r="O279" s="72"/>
      <c r="P279" s="73"/>
      <c r="Q279" s="74"/>
      <c r="R279" s="10"/>
    </row>
    <row r="280" spans="1:18" ht="25" hidden="1">
      <c r="A280" s="791" t="s">
        <v>33</v>
      </c>
      <c r="B280" s="802" t="s">
        <v>2031</v>
      </c>
      <c r="C280" s="798" t="s">
        <v>123</v>
      </c>
      <c r="D280" s="793"/>
      <c r="E280" s="803">
        <v>2.15</v>
      </c>
      <c r="F280" s="795">
        <f t="shared" si="0"/>
        <v>3.1218000000000004</v>
      </c>
      <c r="G280" s="774">
        <f t="shared" si="1"/>
        <v>4.8246000000000002</v>
      </c>
      <c r="H280" s="775"/>
      <c r="I280" s="776" t="s">
        <v>1073</v>
      </c>
      <c r="J280" s="776"/>
      <c r="K280" s="776"/>
      <c r="L280" s="69"/>
      <c r="M280" s="70"/>
      <c r="N280" s="71"/>
      <c r="O280" s="72"/>
      <c r="P280" s="73"/>
      <c r="Q280" s="74"/>
      <c r="R280" s="10"/>
    </row>
    <row r="281" spans="1:18" ht="25" hidden="1">
      <c r="A281" s="791" t="s">
        <v>33</v>
      </c>
      <c r="B281" s="802" t="s">
        <v>2032</v>
      </c>
      <c r="C281" s="798" t="s">
        <v>123</v>
      </c>
      <c r="D281" s="793"/>
      <c r="E281" s="803">
        <v>2.15</v>
      </c>
      <c r="F281" s="795">
        <f t="shared" si="0"/>
        <v>3.1218000000000004</v>
      </c>
      <c r="G281" s="774">
        <f t="shared" si="1"/>
        <v>4.8246000000000002</v>
      </c>
      <c r="H281" s="775"/>
      <c r="I281" s="776" t="s">
        <v>1073</v>
      </c>
      <c r="J281" s="776"/>
      <c r="K281" s="776"/>
      <c r="L281" s="69"/>
      <c r="M281" s="70"/>
      <c r="N281" s="71"/>
      <c r="O281" s="72"/>
      <c r="P281" s="73"/>
      <c r="Q281" s="74"/>
      <c r="R281" s="10"/>
    </row>
    <row r="282" spans="1:18" ht="25" hidden="1">
      <c r="A282" s="791" t="s">
        <v>33</v>
      </c>
      <c r="B282" s="802" t="s">
        <v>2033</v>
      </c>
      <c r="C282" s="798" t="s">
        <v>123</v>
      </c>
      <c r="D282" s="793"/>
      <c r="E282" s="803">
        <v>3.65</v>
      </c>
      <c r="F282" s="795">
        <f t="shared" si="0"/>
        <v>5.2998000000000012</v>
      </c>
      <c r="G282" s="774">
        <f t="shared" si="1"/>
        <v>8.1905999999999999</v>
      </c>
      <c r="H282" s="775"/>
      <c r="I282" s="776" t="s">
        <v>1073</v>
      </c>
      <c r="J282" s="776"/>
      <c r="K282" s="776"/>
      <c r="L282" s="69"/>
      <c r="M282" s="70"/>
      <c r="N282" s="71"/>
      <c r="O282" s="72"/>
      <c r="P282" s="73"/>
      <c r="Q282" s="74"/>
      <c r="R282" s="10"/>
    </row>
    <row r="283" spans="1:18" ht="25" hidden="1">
      <c r="A283" s="791" t="s">
        <v>33</v>
      </c>
      <c r="B283" s="802" t="s">
        <v>2034</v>
      </c>
      <c r="C283" s="798" t="s">
        <v>123</v>
      </c>
      <c r="D283" s="793"/>
      <c r="E283" s="803">
        <v>2.65</v>
      </c>
      <c r="F283" s="795">
        <f t="shared" si="0"/>
        <v>3.8477999999999999</v>
      </c>
      <c r="G283" s="774">
        <f t="shared" si="1"/>
        <v>5.9465999999999992</v>
      </c>
      <c r="H283" s="775"/>
      <c r="I283" s="776" t="s">
        <v>1073</v>
      </c>
      <c r="J283" s="776"/>
      <c r="K283" s="776"/>
      <c r="L283" s="69"/>
      <c r="M283" s="70"/>
      <c r="N283" s="71"/>
      <c r="O283" s="72"/>
      <c r="P283" s="73"/>
      <c r="Q283" s="74"/>
      <c r="R283" s="10"/>
    </row>
    <row r="284" spans="1:18" ht="25" hidden="1">
      <c r="A284" s="791" t="s">
        <v>33</v>
      </c>
      <c r="B284" s="802" t="s">
        <v>2035</v>
      </c>
      <c r="C284" s="798" t="s">
        <v>123</v>
      </c>
      <c r="D284" s="793"/>
      <c r="E284" s="803">
        <v>4.3499999999999996</v>
      </c>
      <c r="F284" s="795">
        <f t="shared" si="0"/>
        <v>6.3162000000000003</v>
      </c>
      <c r="G284" s="774">
        <f t="shared" si="1"/>
        <v>9.7614000000000001</v>
      </c>
      <c r="H284" s="775"/>
      <c r="I284" s="776" t="s">
        <v>1073</v>
      </c>
      <c r="J284" s="776"/>
      <c r="K284" s="776"/>
      <c r="L284" s="69"/>
      <c r="M284" s="70"/>
      <c r="N284" s="71"/>
      <c r="O284" s="72"/>
      <c r="P284" s="73"/>
      <c r="Q284" s="74"/>
      <c r="R284" s="10"/>
    </row>
    <row r="285" spans="1:18" ht="25" hidden="1">
      <c r="A285" s="791" t="s">
        <v>33</v>
      </c>
      <c r="B285" s="804" t="s">
        <v>2036</v>
      </c>
      <c r="C285" s="798" t="s">
        <v>123</v>
      </c>
      <c r="D285" s="793"/>
      <c r="E285" s="803">
        <v>3.99</v>
      </c>
      <c r="F285" s="795">
        <f t="shared" si="0"/>
        <v>5.7934800000000006</v>
      </c>
      <c r="G285" s="774">
        <f t="shared" si="1"/>
        <v>8.9535599999999995</v>
      </c>
      <c r="H285" s="775"/>
      <c r="I285" s="776" t="s">
        <v>141</v>
      </c>
      <c r="J285" s="776"/>
      <c r="K285" s="776"/>
      <c r="L285" s="69"/>
      <c r="M285" s="70"/>
      <c r="N285" s="71"/>
      <c r="O285" s="72"/>
      <c r="P285" s="73"/>
      <c r="Q285" s="74"/>
      <c r="R285" s="10"/>
    </row>
    <row r="286" spans="1:18" ht="25" hidden="1">
      <c r="A286" s="791" t="s">
        <v>33</v>
      </c>
      <c r="B286" s="804" t="s">
        <v>1886</v>
      </c>
      <c r="C286" s="798" t="s">
        <v>123</v>
      </c>
      <c r="D286" s="793"/>
      <c r="E286" s="803">
        <v>1.99</v>
      </c>
      <c r="F286" s="795">
        <f t="shared" ref="F286:F334" si="2">E286*1.1*1.2*1.1</f>
        <v>2.8894799999999998</v>
      </c>
      <c r="G286" s="774">
        <f t="shared" ref="G286:G334" si="3">E286*1.1*1.2*1.7</f>
        <v>4.46556</v>
      </c>
      <c r="H286" s="775"/>
      <c r="I286" s="776" t="s">
        <v>141</v>
      </c>
      <c r="J286" s="776"/>
      <c r="K286" s="776"/>
      <c r="L286" s="69"/>
      <c r="M286" s="70"/>
      <c r="N286" s="71"/>
      <c r="O286" s="72"/>
      <c r="P286" s="73"/>
      <c r="Q286" s="74"/>
      <c r="R286" s="10"/>
    </row>
    <row r="287" spans="1:18" ht="25" hidden="1">
      <c r="A287" s="791" t="s">
        <v>33</v>
      </c>
      <c r="B287" s="804" t="s">
        <v>2037</v>
      </c>
      <c r="C287" s="798" t="s">
        <v>278</v>
      </c>
      <c r="D287" s="793"/>
      <c r="E287" s="803">
        <v>2.95</v>
      </c>
      <c r="F287" s="795">
        <f t="shared" si="2"/>
        <v>4.2834000000000012</v>
      </c>
      <c r="G287" s="774">
        <f t="shared" si="3"/>
        <v>6.6198000000000006</v>
      </c>
      <c r="H287" s="775"/>
      <c r="I287" s="776" t="s">
        <v>141</v>
      </c>
      <c r="J287" s="776"/>
      <c r="K287" s="776"/>
      <c r="L287" s="69"/>
      <c r="M287" s="70"/>
      <c r="N287" s="71"/>
      <c r="O287" s="72"/>
      <c r="P287" s="73"/>
      <c r="Q287" s="74"/>
      <c r="R287" s="10"/>
    </row>
    <row r="288" spans="1:18" ht="25" hidden="1">
      <c r="A288" s="791" t="s">
        <v>33</v>
      </c>
      <c r="B288" s="804" t="s">
        <v>1897</v>
      </c>
      <c r="C288" s="798" t="s">
        <v>2038</v>
      </c>
      <c r="D288" s="793"/>
      <c r="E288" s="803">
        <v>2.25</v>
      </c>
      <c r="F288" s="795">
        <f t="shared" si="2"/>
        <v>3.2670000000000003</v>
      </c>
      <c r="G288" s="774">
        <f t="shared" si="3"/>
        <v>5.0490000000000004</v>
      </c>
      <c r="H288" s="775"/>
      <c r="I288" s="776" t="s">
        <v>141</v>
      </c>
      <c r="J288" s="776"/>
      <c r="K288" s="776"/>
      <c r="L288" s="69"/>
      <c r="M288" s="70"/>
      <c r="N288" s="71"/>
      <c r="O288" s="72"/>
      <c r="P288" s="73"/>
      <c r="Q288" s="74"/>
      <c r="R288" s="10"/>
    </row>
    <row r="289" spans="1:18" ht="25" hidden="1">
      <c r="A289" s="791" t="s">
        <v>33</v>
      </c>
      <c r="B289" s="804" t="s">
        <v>2039</v>
      </c>
      <c r="C289" s="798" t="s">
        <v>2038</v>
      </c>
      <c r="D289" s="793"/>
      <c r="E289" s="803">
        <v>2.5</v>
      </c>
      <c r="F289" s="795">
        <f t="shared" si="2"/>
        <v>3.63</v>
      </c>
      <c r="G289" s="774">
        <f t="shared" si="3"/>
        <v>5.6099999999999994</v>
      </c>
      <c r="H289" s="775"/>
      <c r="I289" s="776" t="s">
        <v>141</v>
      </c>
      <c r="J289" s="776"/>
      <c r="K289" s="776"/>
      <c r="L289" s="69"/>
      <c r="M289" s="70"/>
      <c r="N289" s="71"/>
      <c r="O289" s="72"/>
      <c r="P289" s="73"/>
      <c r="Q289" s="74"/>
      <c r="R289" s="10"/>
    </row>
    <row r="290" spans="1:18" ht="25" hidden="1">
      <c r="A290" s="791" t="s">
        <v>33</v>
      </c>
      <c r="B290" s="804" t="s">
        <v>1891</v>
      </c>
      <c r="C290" s="798" t="s">
        <v>2040</v>
      </c>
      <c r="D290" s="793"/>
      <c r="E290" s="803">
        <v>1.95</v>
      </c>
      <c r="F290" s="795">
        <f t="shared" si="2"/>
        <v>2.8313999999999999</v>
      </c>
      <c r="G290" s="774">
        <f t="shared" si="3"/>
        <v>4.3757999999999999</v>
      </c>
      <c r="H290" s="775"/>
      <c r="I290" s="776" t="s">
        <v>141</v>
      </c>
      <c r="J290" s="776"/>
      <c r="K290" s="776"/>
      <c r="L290" s="69"/>
      <c r="M290" s="70"/>
      <c r="N290" s="71"/>
      <c r="O290" s="72"/>
      <c r="P290" s="73"/>
      <c r="Q290" s="74"/>
      <c r="R290" s="10"/>
    </row>
    <row r="291" spans="1:18" ht="25" hidden="1">
      <c r="A291" s="791" t="s">
        <v>33</v>
      </c>
      <c r="B291" s="804" t="s">
        <v>1887</v>
      </c>
      <c r="C291" s="798" t="s">
        <v>178</v>
      </c>
      <c r="D291" s="793"/>
      <c r="E291" s="803">
        <v>2.7</v>
      </c>
      <c r="F291" s="795">
        <f t="shared" si="2"/>
        <v>3.9204000000000008</v>
      </c>
      <c r="G291" s="774">
        <f t="shared" si="3"/>
        <v>6.0588000000000006</v>
      </c>
      <c r="H291" s="775"/>
      <c r="I291" s="776" t="s">
        <v>141</v>
      </c>
      <c r="J291" s="776"/>
      <c r="K291" s="776"/>
      <c r="L291" s="69"/>
      <c r="M291" s="70"/>
      <c r="N291" s="71"/>
      <c r="O291" s="72"/>
      <c r="P291" s="73"/>
      <c r="Q291" s="74"/>
      <c r="R291" s="10"/>
    </row>
    <row r="292" spans="1:18" ht="25" hidden="1">
      <c r="A292" s="791" t="s">
        <v>33</v>
      </c>
      <c r="B292" s="804" t="s">
        <v>1887</v>
      </c>
      <c r="C292" s="798" t="s">
        <v>178</v>
      </c>
      <c r="D292" s="793"/>
      <c r="E292" s="803">
        <v>2.5</v>
      </c>
      <c r="F292" s="795">
        <f t="shared" si="2"/>
        <v>3.63</v>
      </c>
      <c r="G292" s="774">
        <f t="shared" si="3"/>
        <v>5.6099999999999994</v>
      </c>
      <c r="H292" s="775"/>
      <c r="I292" s="776" t="s">
        <v>141</v>
      </c>
      <c r="J292" s="776"/>
      <c r="K292" s="776"/>
      <c r="L292" s="69"/>
      <c r="M292" s="70"/>
      <c r="N292" s="71"/>
      <c r="O292" s="72"/>
      <c r="P292" s="73"/>
      <c r="Q292" s="74"/>
      <c r="R292" s="10"/>
    </row>
    <row r="293" spans="1:18" ht="25" hidden="1">
      <c r="A293" s="791" t="s">
        <v>33</v>
      </c>
      <c r="B293" s="804" t="s">
        <v>1887</v>
      </c>
      <c r="C293" s="798" t="s">
        <v>178</v>
      </c>
      <c r="D293" s="793"/>
      <c r="E293" s="803">
        <v>2.25</v>
      </c>
      <c r="F293" s="795">
        <f t="shared" si="2"/>
        <v>3.2670000000000003</v>
      </c>
      <c r="G293" s="774">
        <f t="shared" si="3"/>
        <v>5.0490000000000004</v>
      </c>
      <c r="H293" s="775"/>
      <c r="I293" s="776" t="s">
        <v>141</v>
      </c>
      <c r="J293" s="776"/>
      <c r="K293" s="776"/>
      <c r="L293" s="69"/>
      <c r="M293" s="70"/>
      <c r="N293" s="71"/>
      <c r="O293" s="72"/>
      <c r="P293" s="73"/>
      <c r="Q293" s="74"/>
      <c r="R293" s="10"/>
    </row>
    <row r="294" spans="1:18" ht="25" hidden="1">
      <c r="A294" s="791" t="s">
        <v>33</v>
      </c>
      <c r="B294" s="804" t="s">
        <v>1955</v>
      </c>
      <c r="C294" s="798" t="s">
        <v>123</v>
      </c>
      <c r="D294" s="793"/>
      <c r="E294" s="803">
        <v>2.5</v>
      </c>
      <c r="F294" s="795">
        <f t="shared" si="2"/>
        <v>3.63</v>
      </c>
      <c r="G294" s="774">
        <f t="shared" si="3"/>
        <v>5.6099999999999994</v>
      </c>
      <c r="H294" s="775"/>
      <c r="I294" s="776" t="s">
        <v>141</v>
      </c>
      <c r="J294" s="776"/>
      <c r="K294" s="776"/>
      <c r="L294" s="69"/>
      <c r="M294" s="70"/>
      <c r="N294" s="71"/>
      <c r="O294" s="72"/>
      <c r="P294" s="73"/>
      <c r="Q294" s="74"/>
      <c r="R294" s="10"/>
    </row>
    <row r="295" spans="1:18" ht="25" hidden="1">
      <c r="A295" s="791" t="s">
        <v>33</v>
      </c>
      <c r="B295" s="804" t="s">
        <v>2041</v>
      </c>
      <c r="C295" s="798" t="s">
        <v>92</v>
      </c>
      <c r="D295" s="793"/>
      <c r="E295" s="803">
        <v>4.45</v>
      </c>
      <c r="F295" s="795">
        <f t="shared" si="2"/>
        <v>6.4614000000000011</v>
      </c>
      <c r="G295" s="774">
        <f t="shared" si="3"/>
        <v>9.9858000000000011</v>
      </c>
      <c r="H295" s="775"/>
      <c r="I295" s="776" t="s">
        <v>141</v>
      </c>
      <c r="J295" s="776"/>
      <c r="K295" s="776"/>
      <c r="L295" s="69"/>
      <c r="M295" s="70"/>
      <c r="N295" s="71"/>
      <c r="O295" s="72"/>
      <c r="P295" s="73"/>
      <c r="Q295" s="74"/>
      <c r="R295" s="10"/>
    </row>
    <row r="296" spans="1:18" ht="25" hidden="1">
      <c r="A296" s="791" t="s">
        <v>33</v>
      </c>
      <c r="B296" s="804" t="s">
        <v>2041</v>
      </c>
      <c r="C296" s="798" t="s">
        <v>97</v>
      </c>
      <c r="D296" s="793"/>
      <c r="E296" s="803">
        <v>4.95</v>
      </c>
      <c r="F296" s="795">
        <f t="shared" si="2"/>
        <v>7.1874000000000002</v>
      </c>
      <c r="G296" s="774">
        <f t="shared" si="3"/>
        <v>11.107799999999999</v>
      </c>
      <c r="H296" s="775"/>
      <c r="I296" s="776" t="s">
        <v>141</v>
      </c>
      <c r="J296" s="776"/>
      <c r="K296" s="776"/>
      <c r="L296" s="69"/>
      <c r="M296" s="70"/>
      <c r="N296" s="71"/>
      <c r="O296" s="72"/>
      <c r="P296" s="73"/>
      <c r="Q296" s="74"/>
      <c r="R296" s="10"/>
    </row>
    <row r="297" spans="1:18" ht="25" hidden="1">
      <c r="A297" s="791" t="s">
        <v>33</v>
      </c>
      <c r="B297" s="804" t="s">
        <v>1892</v>
      </c>
      <c r="C297" s="798" t="s">
        <v>878</v>
      </c>
      <c r="D297" s="793"/>
      <c r="E297" s="803">
        <v>14.95</v>
      </c>
      <c r="F297" s="795">
        <f t="shared" si="2"/>
        <v>21.7074</v>
      </c>
      <c r="G297" s="774">
        <f t="shared" si="3"/>
        <v>33.547799999999995</v>
      </c>
      <c r="H297" s="775"/>
      <c r="I297" s="776" t="s">
        <v>141</v>
      </c>
      <c r="J297" s="776"/>
      <c r="K297" s="776"/>
      <c r="L297" s="69"/>
      <c r="M297" s="70"/>
      <c r="N297" s="71"/>
      <c r="O297" s="72"/>
      <c r="P297" s="73"/>
      <c r="Q297" s="74"/>
      <c r="R297" s="10"/>
    </row>
    <row r="298" spans="1:18" ht="25" hidden="1">
      <c r="A298" s="791" t="s">
        <v>33</v>
      </c>
      <c r="B298" s="804" t="s">
        <v>2042</v>
      </c>
      <c r="C298" s="798" t="s">
        <v>97</v>
      </c>
      <c r="D298" s="793"/>
      <c r="E298" s="803">
        <v>7.95</v>
      </c>
      <c r="F298" s="795">
        <f t="shared" si="2"/>
        <v>11.543400000000002</v>
      </c>
      <c r="G298" s="774">
        <f t="shared" si="3"/>
        <v>17.839800000000004</v>
      </c>
      <c r="H298" s="775"/>
      <c r="I298" s="776" t="s">
        <v>141</v>
      </c>
      <c r="J298" s="776"/>
      <c r="K298" s="776"/>
      <c r="L298" s="69"/>
      <c r="M298" s="70"/>
      <c r="N298" s="71"/>
      <c r="O298" s="72"/>
      <c r="P298" s="73"/>
      <c r="Q298" s="74"/>
      <c r="R298" s="10"/>
    </row>
    <row r="299" spans="1:18" ht="25" hidden="1">
      <c r="A299" s="791" t="s">
        <v>33</v>
      </c>
      <c r="B299" s="804" t="s">
        <v>2043</v>
      </c>
      <c r="C299" s="798" t="s">
        <v>827</v>
      </c>
      <c r="D299" s="793"/>
      <c r="E299" s="803">
        <v>14.95</v>
      </c>
      <c r="F299" s="795">
        <f t="shared" si="2"/>
        <v>21.7074</v>
      </c>
      <c r="G299" s="774">
        <f t="shared" si="3"/>
        <v>33.547799999999995</v>
      </c>
      <c r="H299" s="775"/>
      <c r="I299" s="776" t="s">
        <v>141</v>
      </c>
      <c r="J299" s="776"/>
      <c r="K299" s="776"/>
      <c r="L299" s="69"/>
      <c r="M299" s="70"/>
      <c r="N299" s="71"/>
      <c r="O299" s="72"/>
      <c r="P299" s="73"/>
      <c r="Q299" s="74"/>
      <c r="R299" s="10"/>
    </row>
    <row r="300" spans="1:18" ht="25" hidden="1">
      <c r="A300" s="791" t="s">
        <v>33</v>
      </c>
      <c r="B300" s="804" t="s">
        <v>2044</v>
      </c>
      <c r="C300" s="798" t="s">
        <v>860</v>
      </c>
      <c r="D300" s="793"/>
      <c r="E300" s="803">
        <v>3.95</v>
      </c>
      <c r="F300" s="795">
        <f t="shared" si="2"/>
        <v>5.7354000000000012</v>
      </c>
      <c r="G300" s="774">
        <f t="shared" si="3"/>
        <v>8.8638000000000012</v>
      </c>
      <c r="H300" s="775"/>
      <c r="I300" s="776" t="s">
        <v>141</v>
      </c>
      <c r="J300" s="776"/>
      <c r="K300" s="776"/>
      <c r="L300" s="69"/>
      <c r="M300" s="70"/>
      <c r="N300" s="71"/>
      <c r="O300" s="72"/>
      <c r="P300" s="73"/>
      <c r="Q300" s="74"/>
      <c r="R300" s="10"/>
    </row>
    <row r="301" spans="1:18" ht="25" hidden="1">
      <c r="A301" s="791" t="s">
        <v>33</v>
      </c>
      <c r="B301" s="804" t="s">
        <v>2045</v>
      </c>
      <c r="C301" s="798" t="s">
        <v>123</v>
      </c>
      <c r="D301" s="793"/>
      <c r="E301" s="803">
        <v>1.99</v>
      </c>
      <c r="F301" s="795">
        <f t="shared" si="2"/>
        <v>2.8894799999999998</v>
      </c>
      <c r="G301" s="774">
        <f t="shared" si="3"/>
        <v>4.46556</v>
      </c>
      <c r="H301" s="775"/>
      <c r="I301" s="776" t="s">
        <v>141</v>
      </c>
      <c r="J301" s="776"/>
      <c r="K301" s="776"/>
      <c r="L301" s="69"/>
      <c r="M301" s="70"/>
      <c r="N301" s="71"/>
      <c r="O301" s="72"/>
      <c r="P301" s="73"/>
      <c r="Q301" s="74"/>
      <c r="R301" s="10"/>
    </row>
    <row r="302" spans="1:18" ht="25" hidden="1">
      <c r="A302" s="791" t="s">
        <v>33</v>
      </c>
      <c r="B302" s="804" t="s">
        <v>2046</v>
      </c>
      <c r="C302" s="798" t="s">
        <v>87</v>
      </c>
      <c r="D302" s="793"/>
      <c r="E302" s="803">
        <v>2.99</v>
      </c>
      <c r="F302" s="795">
        <f t="shared" si="2"/>
        <v>4.3414800000000007</v>
      </c>
      <c r="G302" s="774">
        <f t="shared" si="3"/>
        <v>6.7095600000000006</v>
      </c>
      <c r="H302" s="775"/>
      <c r="I302" s="776" t="s">
        <v>141</v>
      </c>
      <c r="J302" s="776"/>
      <c r="K302" s="776"/>
      <c r="L302" s="69"/>
      <c r="M302" s="70"/>
      <c r="N302" s="71"/>
      <c r="O302" s="72"/>
      <c r="P302" s="73"/>
      <c r="Q302" s="74"/>
      <c r="R302" s="10"/>
    </row>
    <row r="303" spans="1:18" ht="25" hidden="1">
      <c r="A303" s="791" t="s">
        <v>33</v>
      </c>
      <c r="B303" s="804" t="s">
        <v>2047</v>
      </c>
      <c r="C303" s="798" t="s">
        <v>92</v>
      </c>
      <c r="D303" s="793"/>
      <c r="E303" s="803">
        <v>2.7</v>
      </c>
      <c r="F303" s="795">
        <f t="shared" si="2"/>
        <v>3.9204000000000008</v>
      </c>
      <c r="G303" s="774">
        <f t="shared" si="3"/>
        <v>6.0588000000000006</v>
      </c>
      <c r="H303" s="775"/>
      <c r="I303" s="776" t="s">
        <v>141</v>
      </c>
      <c r="J303" s="776"/>
      <c r="K303" s="776"/>
      <c r="L303" s="69"/>
      <c r="M303" s="70"/>
      <c r="N303" s="71"/>
      <c r="O303" s="72"/>
      <c r="P303" s="73"/>
      <c r="Q303" s="74"/>
      <c r="R303" s="10"/>
    </row>
    <row r="304" spans="1:18" ht="25" hidden="1">
      <c r="A304" s="791" t="s">
        <v>33</v>
      </c>
      <c r="B304" s="804" t="s">
        <v>1888</v>
      </c>
      <c r="C304" s="798" t="s">
        <v>123</v>
      </c>
      <c r="D304" s="793"/>
      <c r="E304" s="803">
        <v>1.99</v>
      </c>
      <c r="F304" s="795">
        <f t="shared" si="2"/>
        <v>2.8894799999999998</v>
      </c>
      <c r="G304" s="774">
        <f t="shared" si="3"/>
        <v>4.46556</v>
      </c>
      <c r="H304" s="775"/>
      <c r="I304" s="776" t="s">
        <v>141</v>
      </c>
      <c r="J304" s="776"/>
      <c r="K304" s="776"/>
      <c r="L304" s="69"/>
      <c r="M304" s="70"/>
      <c r="N304" s="71"/>
      <c r="O304" s="72"/>
      <c r="P304" s="73"/>
      <c r="Q304" s="74"/>
      <c r="R304" s="10"/>
    </row>
    <row r="305" spans="1:18" ht="25" hidden="1">
      <c r="A305" s="791" t="s">
        <v>33</v>
      </c>
      <c r="B305" s="804" t="s">
        <v>1993</v>
      </c>
      <c r="C305" s="798" t="s">
        <v>185</v>
      </c>
      <c r="D305" s="793"/>
      <c r="E305" s="803">
        <v>2.95</v>
      </c>
      <c r="F305" s="795">
        <f t="shared" si="2"/>
        <v>4.2834000000000012</v>
      </c>
      <c r="G305" s="774">
        <f t="shared" si="3"/>
        <v>6.6198000000000006</v>
      </c>
      <c r="H305" s="775"/>
      <c r="I305" s="776" t="s">
        <v>141</v>
      </c>
      <c r="J305" s="776"/>
      <c r="K305" s="776"/>
      <c r="L305" s="69"/>
      <c r="M305" s="70"/>
      <c r="N305" s="71"/>
      <c r="O305" s="72"/>
      <c r="P305" s="73"/>
      <c r="Q305" s="74"/>
      <c r="R305" s="10"/>
    </row>
    <row r="306" spans="1:18" ht="25" hidden="1">
      <c r="A306" s="791" t="s">
        <v>33</v>
      </c>
      <c r="B306" s="804" t="s">
        <v>1993</v>
      </c>
      <c r="C306" s="798" t="s">
        <v>185</v>
      </c>
      <c r="D306" s="793"/>
      <c r="E306" s="803">
        <v>2.5</v>
      </c>
      <c r="F306" s="795">
        <f t="shared" si="2"/>
        <v>3.63</v>
      </c>
      <c r="G306" s="774">
        <f t="shared" si="3"/>
        <v>5.6099999999999994</v>
      </c>
      <c r="H306" s="775"/>
      <c r="I306" s="776" t="s">
        <v>141</v>
      </c>
      <c r="J306" s="776"/>
      <c r="K306" s="776"/>
      <c r="L306" s="69"/>
      <c r="M306" s="70"/>
      <c r="N306" s="71"/>
      <c r="O306" s="72"/>
      <c r="P306" s="73"/>
      <c r="Q306" s="74"/>
      <c r="R306" s="10"/>
    </row>
    <row r="307" spans="1:18" ht="25" hidden="1">
      <c r="A307" s="791" t="s">
        <v>33</v>
      </c>
      <c r="B307" s="804" t="s">
        <v>2048</v>
      </c>
      <c r="C307" s="798" t="s">
        <v>2040</v>
      </c>
      <c r="D307" s="793"/>
      <c r="E307" s="803">
        <v>1.75</v>
      </c>
      <c r="F307" s="795">
        <f t="shared" si="2"/>
        <v>2.5410000000000004</v>
      </c>
      <c r="G307" s="774">
        <f t="shared" si="3"/>
        <v>3.927</v>
      </c>
      <c r="H307" s="775"/>
      <c r="I307" s="776" t="s">
        <v>141</v>
      </c>
      <c r="J307" s="776"/>
      <c r="K307" s="776"/>
      <c r="L307" s="69"/>
      <c r="M307" s="70"/>
      <c r="N307" s="71"/>
      <c r="O307" s="72"/>
      <c r="P307" s="73"/>
      <c r="Q307" s="74"/>
      <c r="R307" s="10"/>
    </row>
    <row r="308" spans="1:18" ht="25" hidden="1">
      <c r="A308" s="791" t="s">
        <v>33</v>
      </c>
      <c r="B308" s="804" t="s">
        <v>2049</v>
      </c>
      <c r="C308" s="798" t="s">
        <v>92</v>
      </c>
      <c r="D308" s="793"/>
      <c r="E308" s="803">
        <v>2.99</v>
      </c>
      <c r="F308" s="795">
        <f t="shared" si="2"/>
        <v>4.3414800000000007</v>
      </c>
      <c r="G308" s="774">
        <f t="shared" si="3"/>
        <v>6.7095600000000006</v>
      </c>
      <c r="H308" s="775"/>
      <c r="I308" s="776" t="s">
        <v>141</v>
      </c>
      <c r="J308" s="776"/>
      <c r="K308" s="776"/>
      <c r="L308" s="69"/>
      <c r="M308" s="70"/>
      <c r="N308" s="71"/>
      <c r="O308" s="72"/>
      <c r="P308" s="73"/>
      <c r="Q308" s="74"/>
      <c r="R308" s="10"/>
    </row>
    <row r="309" spans="1:18" ht="25" hidden="1">
      <c r="A309" s="791" t="s">
        <v>33</v>
      </c>
      <c r="B309" s="804" t="s">
        <v>1884</v>
      </c>
      <c r="C309" s="798" t="s">
        <v>178</v>
      </c>
      <c r="D309" s="793"/>
      <c r="E309" s="803">
        <v>1.25</v>
      </c>
      <c r="F309" s="795">
        <f t="shared" si="2"/>
        <v>1.8149999999999999</v>
      </c>
      <c r="G309" s="774">
        <f t="shared" si="3"/>
        <v>2.8049999999999997</v>
      </c>
      <c r="H309" s="775"/>
      <c r="I309" s="776" t="s">
        <v>141</v>
      </c>
      <c r="J309" s="776"/>
      <c r="K309" s="776"/>
      <c r="L309" s="69"/>
      <c r="M309" s="70"/>
      <c r="N309" s="71"/>
      <c r="O309" s="72"/>
      <c r="P309" s="73"/>
      <c r="Q309" s="74"/>
      <c r="R309" s="10"/>
    </row>
    <row r="310" spans="1:18" ht="25" hidden="1">
      <c r="A310" s="791" t="s">
        <v>33</v>
      </c>
      <c r="B310" s="804" t="s">
        <v>1884</v>
      </c>
      <c r="C310" s="798" t="s">
        <v>178</v>
      </c>
      <c r="D310" s="793"/>
      <c r="E310" s="803">
        <v>1.05</v>
      </c>
      <c r="F310" s="795">
        <f t="shared" si="2"/>
        <v>1.5246000000000004</v>
      </c>
      <c r="G310" s="774">
        <f t="shared" si="3"/>
        <v>2.3562000000000007</v>
      </c>
      <c r="H310" s="775"/>
      <c r="I310" s="776" t="s">
        <v>141</v>
      </c>
      <c r="J310" s="776"/>
      <c r="K310" s="776"/>
      <c r="L310" s="69"/>
      <c r="M310" s="70"/>
      <c r="N310" s="71"/>
      <c r="O310" s="72"/>
      <c r="P310" s="73"/>
      <c r="Q310" s="74"/>
      <c r="R310" s="10"/>
    </row>
    <row r="311" spans="1:18" ht="25" hidden="1">
      <c r="A311" s="791" t="s">
        <v>33</v>
      </c>
      <c r="B311" s="804" t="s">
        <v>1884</v>
      </c>
      <c r="C311" s="798" t="s">
        <v>178</v>
      </c>
      <c r="D311" s="793"/>
      <c r="E311" s="803">
        <v>0.95</v>
      </c>
      <c r="F311" s="795">
        <f t="shared" si="2"/>
        <v>1.3794</v>
      </c>
      <c r="G311" s="774">
        <f t="shared" si="3"/>
        <v>2.1317999999999997</v>
      </c>
      <c r="H311" s="775"/>
      <c r="I311" s="776" t="s">
        <v>141</v>
      </c>
      <c r="J311" s="776"/>
      <c r="K311" s="776"/>
      <c r="L311" s="69"/>
      <c r="M311" s="70"/>
      <c r="N311" s="71"/>
      <c r="O311" s="72"/>
      <c r="P311" s="73"/>
      <c r="Q311" s="74"/>
      <c r="R311" s="10"/>
    </row>
    <row r="312" spans="1:18" ht="25" hidden="1">
      <c r="A312" s="791" t="s">
        <v>33</v>
      </c>
      <c r="B312" s="804" t="s">
        <v>2050</v>
      </c>
      <c r="C312" s="798" t="s">
        <v>278</v>
      </c>
      <c r="D312" s="793"/>
      <c r="E312" s="803">
        <v>2.75</v>
      </c>
      <c r="F312" s="795">
        <f t="shared" si="2"/>
        <v>3.9930000000000008</v>
      </c>
      <c r="G312" s="774">
        <f t="shared" si="3"/>
        <v>6.1710000000000003</v>
      </c>
      <c r="H312" s="775"/>
      <c r="I312" s="776" t="s">
        <v>141</v>
      </c>
      <c r="J312" s="776"/>
      <c r="K312" s="776"/>
      <c r="L312" s="69"/>
      <c r="M312" s="70"/>
      <c r="N312" s="71"/>
      <c r="O312" s="72"/>
      <c r="P312" s="73"/>
      <c r="Q312" s="74"/>
      <c r="R312" s="10"/>
    </row>
    <row r="313" spans="1:18" ht="25" hidden="1">
      <c r="A313" s="791" t="s">
        <v>33</v>
      </c>
      <c r="B313" s="804" t="s">
        <v>2051</v>
      </c>
      <c r="C313" s="798" t="s">
        <v>123</v>
      </c>
      <c r="D313" s="793"/>
      <c r="E313" s="803">
        <v>2.2000000000000002</v>
      </c>
      <c r="F313" s="795">
        <f t="shared" si="2"/>
        <v>3.1944000000000008</v>
      </c>
      <c r="G313" s="774">
        <f t="shared" si="3"/>
        <v>4.9368000000000007</v>
      </c>
      <c r="H313" s="775"/>
      <c r="I313" s="776" t="s">
        <v>141</v>
      </c>
      <c r="J313" s="776"/>
      <c r="K313" s="776"/>
      <c r="L313" s="69"/>
      <c r="M313" s="70"/>
      <c r="N313" s="71"/>
      <c r="O313" s="72"/>
      <c r="P313" s="73"/>
      <c r="Q313" s="74"/>
      <c r="R313" s="10"/>
    </row>
    <row r="314" spans="1:18" ht="25" hidden="1">
      <c r="A314" s="791" t="s">
        <v>33</v>
      </c>
      <c r="B314" s="804" t="s">
        <v>2009</v>
      </c>
      <c r="C314" s="798" t="s">
        <v>123</v>
      </c>
      <c r="D314" s="793"/>
      <c r="E314" s="803">
        <v>2.95</v>
      </c>
      <c r="F314" s="795">
        <f t="shared" si="2"/>
        <v>4.2834000000000012</v>
      </c>
      <c r="G314" s="774">
        <f t="shared" si="3"/>
        <v>6.6198000000000006</v>
      </c>
      <c r="H314" s="775"/>
      <c r="I314" s="776" t="s">
        <v>141</v>
      </c>
      <c r="J314" s="776"/>
      <c r="K314" s="776"/>
      <c r="L314" s="69"/>
      <c r="M314" s="70"/>
      <c r="N314" s="71"/>
      <c r="O314" s="72"/>
      <c r="P314" s="73"/>
      <c r="Q314" s="74"/>
      <c r="R314" s="10"/>
    </row>
    <row r="315" spans="1:18" ht="25" hidden="1">
      <c r="A315" s="791" t="s">
        <v>33</v>
      </c>
      <c r="B315" s="804" t="s">
        <v>2052</v>
      </c>
      <c r="C315" s="798" t="s">
        <v>87</v>
      </c>
      <c r="D315" s="793"/>
      <c r="E315" s="803">
        <v>2.99</v>
      </c>
      <c r="F315" s="795">
        <f t="shared" si="2"/>
        <v>4.3414800000000007</v>
      </c>
      <c r="G315" s="774">
        <f t="shared" si="3"/>
        <v>6.7095600000000006</v>
      </c>
      <c r="H315" s="775"/>
      <c r="I315" s="776" t="s">
        <v>141</v>
      </c>
      <c r="J315" s="776"/>
      <c r="K315" s="776"/>
      <c r="L315" s="69"/>
      <c r="M315" s="70"/>
      <c r="N315" s="71"/>
      <c r="O315" s="72"/>
      <c r="P315" s="73"/>
      <c r="Q315" s="74"/>
      <c r="R315" s="10"/>
    </row>
    <row r="316" spans="1:18" ht="25" hidden="1">
      <c r="A316" s="791" t="s">
        <v>33</v>
      </c>
      <c r="B316" s="804" t="s">
        <v>1882</v>
      </c>
      <c r="C316" s="798" t="s">
        <v>2053</v>
      </c>
      <c r="D316" s="793"/>
      <c r="E316" s="803">
        <v>2.95</v>
      </c>
      <c r="F316" s="795">
        <f t="shared" si="2"/>
        <v>4.2834000000000012</v>
      </c>
      <c r="G316" s="774">
        <f t="shared" si="3"/>
        <v>6.6198000000000006</v>
      </c>
      <c r="H316" s="775"/>
      <c r="I316" s="776" t="s">
        <v>141</v>
      </c>
      <c r="J316" s="776"/>
      <c r="K316" s="776"/>
      <c r="L316" s="69"/>
      <c r="M316" s="70"/>
      <c r="N316" s="71"/>
      <c r="O316" s="72"/>
      <c r="P316" s="73"/>
      <c r="Q316" s="74"/>
      <c r="R316" s="10"/>
    </row>
    <row r="317" spans="1:18" ht="25" hidden="1">
      <c r="A317" s="791" t="s">
        <v>33</v>
      </c>
      <c r="B317" s="804" t="s">
        <v>1882</v>
      </c>
      <c r="C317" s="798" t="s">
        <v>87</v>
      </c>
      <c r="D317" s="793"/>
      <c r="E317" s="803">
        <v>2.75</v>
      </c>
      <c r="F317" s="795">
        <f t="shared" si="2"/>
        <v>3.9930000000000008</v>
      </c>
      <c r="G317" s="774">
        <f t="shared" si="3"/>
        <v>6.1710000000000003</v>
      </c>
      <c r="H317" s="775"/>
      <c r="I317" s="776" t="s">
        <v>141</v>
      </c>
      <c r="J317" s="776"/>
      <c r="K317" s="776"/>
      <c r="L317" s="69"/>
      <c r="M317" s="70"/>
      <c r="N317" s="71"/>
      <c r="O317" s="72"/>
      <c r="P317" s="73"/>
      <c r="Q317" s="74"/>
      <c r="R317" s="10"/>
    </row>
    <row r="318" spans="1:18" ht="25" hidden="1">
      <c r="A318" s="791" t="s">
        <v>33</v>
      </c>
      <c r="B318" s="804" t="s">
        <v>1882</v>
      </c>
      <c r="C318" s="798" t="s">
        <v>87</v>
      </c>
      <c r="D318" s="793"/>
      <c r="E318" s="803">
        <v>2.35</v>
      </c>
      <c r="F318" s="795">
        <f t="shared" si="2"/>
        <v>3.4122000000000008</v>
      </c>
      <c r="G318" s="774">
        <f t="shared" si="3"/>
        <v>5.2734000000000005</v>
      </c>
      <c r="H318" s="775"/>
      <c r="I318" s="776" t="s">
        <v>141</v>
      </c>
      <c r="J318" s="776"/>
      <c r="K318" s="776"/>
      <c r="L318" s="69"/>
      <c r="M318" s="70"/>
      <c r="N318" s="71"/>
      <c r="O318" s="72"/>
      <c r="P318" s="73"/>
      <c r="Q318" s="74"/>
      <c r="R318" s="10"/>
    </row>
    <row r="319" spans="1:18" ht="25" hidden="1">
      <c r="A319" s="791" t="s">
        <v>33</v>
      </c>
      <c r="B319" s="804" t="s">
        <v>1946</v>
      </c>
      <c r="C319" s="798" t="s">
        <v>123</v>
      </c>
      <c r="D319" s="793"/>
      <c r="E319" s="803">
        <v>2</v>
      </c>
      <c r="F319" s="795">
        <f t="shared" si="2"/>
        <v>2.9040000000000004</v>
      </c>
      <c r="G319" s="774">
        <f t="shared" si="3"/>
        <v>4.4880000000000004</v>
      </c>
      <c r="H319" s="775"/>
      <c r="I319" s="776" t="s">
        <v>141</v>
      </c>
      <c r="J319" s="776"/>
      <c r="K319" s="776"/>
      <c r="L319" s="69"/>
      <c r="M319" s="70"/>
      <c r="N319" s="71"/>
      <c r="O319" s="72"/>
      <c r="P319" s="73"/>
      <c r="Q319" s="74"/>
      <c r="R319" s="10"/>
    </row>
    <row r="320" spans="1:18" ht="25" hidden="1">
      <c r="A320" s="791" t="s">
        <v>33</v>
      </c>
      <c r="B320" s="804" t="s">
        <v>2054</v>
      </c>
      <c r="C320" s="798" t="s">
        <v>123</v>
      </c>
      <c r="D320" s="793"/>
      <c r="E320" s="803">
        <v>2.95</v>
      </c>
      <c r="F320" s="795">
        <f t="shared" si="2"/>
        <v>4.2834000000000012</v>
      </c>
      <c r="G320" s="774">
        <f t="shared" si="3"/>
        <v>6.6198000000000006</v>
      </c>
      <c r="H320" s="775"/>
      <c r="I320" s="776" t="s">
        <v>141</v>
      </c>
      <c r="J320" s="776"/>
      <c r="K320" s="776"/>
      <c r="L320" s="69"/>
      <c r="M320" s="70"/>
      <c r="N320" s="71"/>
      <c r="O320" s="72"/>
      <c r="P320" s="73"/>
      <c r="Q320" s="74"/>
      <c r="R320" s="10"/>
    </row>
    <row r="321" spans="1:18" ht="25" hidden="1">
      <c r="A321" s="791" t="s">
        <v>33</v>
      </c>
      <c r="B321" s="804" t="s">
        <v>2055</v>
      </c>
      <c r="C321" s="798" t="s">
        <v>123</v>
      </c>
      <c r="D321" s="793"/>
      <c r="E321" s="803">
        <v>3.5</v>
      </c>
      <c r="F321" s="795">
        <f t="shared" si="2"/>
        <v>5.0820000000000007</v>
      </c>
      <c r="G321" s="774">
        <f t="shared" si="3"/>
        <v>7.8540000000000001</v>
      </c>
      <c r="H321" s="775"/>
      <c r="I321" s="776" t="s">
        <v>141</v>
      </c>
      <c r="J321" s="776"/>
      <c r="K321" s="776"/>
      <c r="L321" s="69"/>
      <c r="M321" s="70"/>
      <c r="N321" s="71"/>
      <c r="O321" s="72"/>
      <c r="P321" s="73"/>
      <c r="Q321" s="74"/>
      <c r="R321" s="10"/>
    </row>
    <row r="322" spans="1:18" ht="25" hidden="1">
      <c r="A322" s="791" t="s">
        <v>33</v>
      </c>
      <c r="B322" s="804" t="s">
        <v>2056</v>
      </c>
      <c r="C322" s="798" t="s">
        <v>87</v>
      </c>
      <c r="D322" s="793"/>
      <c r="E322" s="803">
        <v>2.95</v>
      </c>
      <c r="F322" s="795">
        <f t="shared" si="2"/>
        <v>4.2834000000000012</v>
      </c>
      <c r="G322" s="774">
        <f t="shared" si="3"/>
        <v>6.6198000000000006</v>
      </c>
      <c r="H322" s="775"/>
      <c r="I322" s="776" t="s">
        <v>141</v>
      </c>
      <c r="J322" s="776"/>
      <c r="K322" s="776"/>
      <c r="L322" s="69"/>
      <c r="M322" s="70"/>
      <c r="N322" s="71"/>
      <c r="O322" s="72"/>
      <c r="P322" s="73"/>
      <c r="Q322" s="74"/>
      <c r="R322" s="10"/>
    </row>
    <row r="323" spans="1:18" ht="25" hidden="1">
      <c r="A323" s="791" t="s">
        <v>33</v>
      </c>
      <c r="B323" s="804" t="s">
        <v>1775</v>
      </c>
      <c r="C323" s="798" t="s">
        <v>185</v>
      </c>
      <c r="D323" s="793"/>
      <c r="E323" s="803">
        <v>9.9499999999999993</v>
      </c>
      <c r="F323" s="795">
        <f t="shared" si="2"/>
        <v>14.447400000000002</v>
      </c>
      <c r="G323" s="774">
        <f t="shared" si="3"/>
        <v>22.3278</v>
      </c>
      <c r="H323" s="775"/>
      <c r="I323" s="776" t="s">
        <v>141</v>
      </c>
      <c r="J323" s="776"/>
      <c r="K323" s="776"/>
      <c r="L323" s="69"/>
      <c r="M323" s="70"/>
      <c r="N323" s="71"/>
      <c r="O323" s="72"/>
      <c r="P323" s="73"/>
      <c r="Q323" s="74"/>
      <c r="R323" s="10"/>
    </row>
    <row r="324" spans="1:18" ht="25" hidden="1">
      <c r="A324" s="791" t="s">
        <v>33</v>
      </c>
      <c r="B324" s="804" t="s">
        <v>1775</v>
      </c>
      <c r="C324" s="798" t="s">
        <v>185</v>
      </c>
      <c r="D324" s="793"/>
      <c r="E324" s="803">
        <v>8.9499999999999993</v>
      </c>
      <c r="F324" s="795">
        <f t="shared" si="2"/>
        <v>12.995400000000002</v>
      </c>
      <c r="G324" s="774">
        <f t="shared" si="3"/>
        <v>20.0838</v>
      </c>
      <c r="H324" s="775"/>
      <c r="I324" s="776" t="s">
        <v>141</v>
      </c>
      <c r="J324" s="776"/>
      <c r="K324" s="776"/>
      <c r="L324" s="69"/>
      <c r="M324" s="70"/>
      <c r="N324" s="71"/>
      <c r="O324" s="72"/>
      <c r="P324" s="73"/>
      <c r="Q324" s="74"/>
      <c r="R324" s="10"/>
    </row>
    <row r="325" spans="1:18" ht="25" hidden="1">
      <c r="A325" s="791" t="s">
        <v>33</v>
      </c>
      <c r="B325" s="804" t="s">
        <v>2057</v>
      </c>
      <c r="C325" s="798" t="s">
        <v>185</v>
      </c>
      <c r="D325" s="793"/>
      <c r="E325" s="803">
        <v>3.5</v>
      </c>
      <c r="F325" s="795">
        <f t="shared" si="2"/>
        <v>5.0820000000000007</v>
      </c>
      <c r="G325" s="774">
        <f t="shared" si="3"/>
        <v>7.8540000000000001</v>
      </c>
      <c r="H325" s="775"/>
      <c r="I325" s="776" t="s">
        <v>141</v>
      </c>
      <c r="J325" s="776"/>
      <c r="K325" s="776"/>
      <c r="L325" s="69"/>
      <c r="M325" s="70"/>
      <c r="N325" s="71"/>
      <c r="O325" s="72"/>
      <c r="P325" s="73"/>
      <c r="Q325" s="74"/>
      <c r="R325" s="10"/>
    </row>
    <row r="326" spans="1:18" ht="25" hidden="1">
      <c r="A326" s="791" t="s">
        <v>33</v>
      </c>
      <c r="B326" s="804" t="s">
        <v>2058</v>
      </c>
      <c r="C326" s="798" t="s">
        <v>92</v>
      </c>
      <c r="D326" s="793"/>
      <c r="E326" s="803">
        <v>17</v>
      </c>
      <c r="F326" s="795">
        <f t="shared" si="2"/>
        <v>24.684000000000005</v>
      </c>
      <c r="G326" s="774">
        <f t="shared" si="3"/>
        <v>38.148000000000003</v>
      </c>
      <c r="H326" s="775"/>
      <c r="I326" s="776" t="s">
        <v>229</v>
      </c>
      <c r="J326" s="776"/>
      <c r="K326" s="776"/>
      <c r="L326" s="69"/>
      <c r="M326" s="70"/>
      <c r="N326" s="71"/>
      <c r="O326" s="72"/>
      <c r="P326" s="73"/>
      <c r="Q326" s="74"/>
      <c r="R326" s="10"/>
    </row>
    <row r="327" spans="1:18" ht="25" hidden="1">
      <c r="A327" s="791" t="s">
        <v>33</v>
      </c>
      <c r="B327" s="804" t="s">
        <v>2059</v>
      </c>
      <c r="C327" s="798" t="s">
        <v>185</v>
      </c>
      <c r="D327" s="793"/>
      <c r="E327" s="803">
        <v>1.8</v>
      </c>
      <c r="F327" s="795">
        <f t="shared" si="2"/>
        <v>2.6136000000000004</v>
      </c>
      <c r="G327" s="774">
        <f t="shared" si="3"/>
        <v>4.0392000000000001</v>
      </c>
      <c r="H327" s="775"/>
      <c r="I327" s="776" t="s">
        <v>229</v>
      </c>
      <c r="J327" s="776"/>
      <c r="K327" s="776"/>
      <c r="L327" s="69"/>
      <c r="M327" s="70"/>
      <c r="N327" s="71"/>
      <c r="O327" s="72"/>
      <c r="P327" s="73"/>
      <c r="Q327" s="74"/>
      <c r="R327" s="10"/>
    </row>
    <row r="328" spans="1:18" ht="25" hidden="1">
      <c r="A328" s="791" t="s">
        <v>33</v>
      </c>
      <c r="B328" s="804" t="s">
        <v>1885</v>
      </c>
      <c r="C328" s="798" t="s">
        <v>185</v>
      </c>
      <c r="D328" s="793"/>
      <c r="E328" s="803">
        <v>1.4</v>
      </c>
      <c r="F328" s="795">
        <f t="shared" si="2"/>
        <v>2.0327999999999999</v>
      </c>
      <c r="G328" s="774">
        <f t="shared" si="3"/>
        <v>3.1415999999999995</v>
      </c>
      <c r="H328" s="775"/>
      <c r="I328" s="776" t="s">
        <v>229</v>
      </c>
      <c r="J328" s="776"/>
      <c r="K328" s="776"/>
      <c r="L328" s="69"/>
      <c r="M328" s="70"/>
      <c r="N328" s="71"/>
      <c r="O328" s="72"/>
      <c r="P328" s="73"/>
      <c r="Q328" s="74"/>
      <c r="R328" s="10"/>
    </row>
    <row r="329" spans="1:18" ht="25" hidden="1">
      <c r="A329" s="791" t="s">
        <v>33</v>
      </c>
      <c r="B329" s="804" t="s">
        <v>1885</v>
      </c>
      <c r="C329" s="798" t="s">
        <v>185</v>
      </c>
      <c r="D329" s="793"/>
      <c r="E329" s="803">
        <v>1</v>
      </c>
      <c r="F329" s="795">
        <f t="shared" si="2"/>
        <v>1.4520000000000002</v>
      </c>
      <c r="G329" s="774">
        <f t="shared" si="3"/>
        <v>2.2440000000000002</v>
      </c>
      <c r="H329" s="775"/>
      <c r="I329" s="776" t="s">
        <v>229</v>
      </c>
      <c r="J329" s="776"/>
      <c r="K329" s="776"/>
      <c r="L329" s="69"/>
      <c r="M329" s="70"/>
      <c r="N329" s="71"/>
      <c r="O329" s="72"/>
      <c r="P329" s="73"/>
      <c r="Q329" s="74"/>
      <c r="R329" s="10"/>
    </row>
    <row r="330" spans="1:18" ht="25" hidden="1">
      <c r="A330" s="791" t="s">
        <v>33</v>
      </c>
      <c r="B330" s="804" t="s">
        <v>2060</v>
      </c>
      <c r="C330" s="798" t="s">
        <v>123</v>
      </c>
      <c r="D330" s="793"/>
      <c r="E330" s="803">
        <v>4</v>
      </c>
      <c r="F330" s="795">
        <f t="shared" si="2"/>
        <v>5.8080000000000007</v>
      </c>
      <c r="G330" s="774">
        <f t="shared" si="3"/>
        <v>8.9760000000000009</v>
      </c>
      <c r="H330" s="775"/>
      <c r="I330" s="776" t="s">
        <v>229</v>
      </c>
      <c r="J330" s="776"/>
      <c r="K330" s="776"/>
      <c r="L330" s="69"/>
      <c r="M330" s="70"/>
      <c r="N330" s="71"/>
      <c r="O330" s="72"/>
      <c r="P330" s="73"/>
      <c r="Q330" s="74"/>
      <c r="R330" s="10"/>
    </row>
    <row r="331" spans="1:18" ht="25" hidden="1">
      <c r="A331" s="791" t="s">
        <v>33</v>
      </c>
      <c r="B331" s="804" t="s">
        <v>2061</v>
      </c>
      <c r="C331" s="798" t="s">
        <v>185</v>
      </c>
      <c r="D331" s="793"/>
      <c r="E331" s="803"/>
      <c r="F331" s="795">
        <f t="shared" si="2"/>
        <v>0</v>
      </c>
      <c r="G331" s="774">
        <f t="shared" si="3"/>
        <v>0</v>
      </c>
      <c r="H331" s="775"/>
      <c r="I331" s="776" t="s">
        <v>229</v>
      </c>
      <c r="J331" s="776"/>
      <c r="K331" s="776"/>
      <c r="L331" s="69"/>
      <c r="M331" s="70"/>
      <c r="N331" s="71"/>
      <c r="O331" s="72"/>
      <c r="P331" s="73"/>
      <c r="Q331" s="74"/>
      <c r="R331" s="10"/>
    </row>
    <row r="332" spans="1:18" ht="25" hidden="1">
      <c r="A332" s="791" t="s">
        <v>33</v>
      </c>
      <c r="B332" s="804" t="s">
        <v>1905</v>
      </c>
      <c r="C332" s="798" t="s">
        <v>185</v>
      </c>
      <c r="D332" s="793"/>
      <c r="E332" s="803">
        <v>2</v>
      </c>
      <c r="F332" s="795">
        <f t="shared" si="2"/>
        <v>2.9040000000000004</v>
      </c>
      <c r="G332" s="774">
        <f t="shared" si="3"/>
        <v>4.4880000000000004</v>
      </c>
      <c r="H332" s="775"/>
      <c r="I332" s="776" t="s">
        <v>229</v>
      </c>
      <c r="J332" s="776"/>
      <c r="K332" s="776"/>
      <c r="L332" s="69"/>
      <c r="M332" s="70"/>
      <c r="N332" s="71"/>
      <c r="O332" s="72"/>
      <c r="P332" s="73"/>
      <c r="Q332" s="74"/>
      <c r="R332" s="10"/>
    </row>
    <row r="333" spans="1:18" ht="25" hidden="1">
      <c r="A333" s="791" t="s">
        <v>33</v>
      </c>
      <c r="B333" s="804" t="s">
        <v>1905</v>
      </c>
      <c r="C333" s="798" t="s">
        <v>185</v>
      </c>
      <c r="D333" s="793"/>
      <c r="E333" s="803">
        <v>1.5</v>
      </c>
      <c r="F333" s="795">
        <f t="shared" si="2"/>
        <v>2.1779999999999999</v>
      </c>
      <c r="G333" s="774">
        <f t="shared" si="3"/>
        <v>3.3660000000000001</v>
      </c>
      <c r="H333" s="775"/>
      <c r="I333" s="776" t="s">
        <v>229</v>
      </c>
      <c r="J333" s="776"/>
      <c r="K333" s="776"/>
      <c r="L333" s="69"/>
      <c r="M333" s="70"/>
      <c r="N333" s="71"/>
      <c r="O333" s="72"/>
      <c r="P333" s="73"/>
      <c r="Q333" s="74"/>
      <c r="R333" s="10"/>
    </row>
    <row r="334" spans="1:18" ht="25" hidden="1">
      <c r="A334" s="791" t="s">
        <v>33</v>
      </c>
      <c r="B334" s="804" t="s">
        <v>1895</v>
      </c>
      <c r="C334" s="798" t="s">
        <v>1603</v>
      </c>
      <c r="D334" s="793"/>
      <c r="E334" s="803">
        <v>1</v>
      </c>
      <c r="F334" s="795">
        <f t="shared" si="2"/>
        <v>1.4520000000000002</v>
      </c>
      <c r="G334" s="774">
        <f t="shared" si="3"/>
        <v>2.2440000000000002</v>
      </c>
      <c r="H334" s="775"/>
      <c r="I334" s="776" t="s">
        <v>229</v>
      </c>
      <c r="J334" s="776"/>
      <c r="K334" s="776"/>
      <c r="L334" s="69"/>
      <c r="M334" s="70"/>
      <c r="N334" s="71"/>
      <c r="O334" s="72"/>
      <c r="P334" s="73"/>
      <c r="Q334" s="74"/>
      <c r="R334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3C78D8"/>
    <outlinePr summaryBelow="0" summaryRight="0"/>
  </sheetPr>
  <dimension ref="A1:Z131"/>
  <sheetViews>
    <sheetView tabSelected="1" workbookViewId="0"/>
  </sheetViews>
  <sheetFormatPr baseColWidth="10" defaultColWidth="12.6640625" defaultRowHeight="15.75" customHeight="1"/>
  <cols>
    <col min="1" max="1" width="23.1640625" customWidth="1"/>
    <col min="2" max="2" width="47.6640625" customWidth="1"/>
    <col min="5" max="5" width="18.83203125" hidden="1" customWidth="1"/>
    <col min="6" max="6" width="39.1640625" hidden="1" customWidth="1"/>
    <col min="7" max="7" width="33.33203125" customWidth="1"/>
    <col min="9" max="11" width="12.6640625" hidden="1"/>
    <col min="12" max="12" width="18.5" hidden="1" customWidth="1"/>
    <col min="13" max="13" width="19.83203125" hidden="1" customWidth="1"/>
    <col min="14" max="14" width="18.1640625" hidden="1" customWidth="1"/>
    <col min="15" max="26" width="12.6640625" hidden="1"/>
  </cols>
  <sheetData>
    <row r="1" spans="1:26" ht="14">
      <c r="A1" s="10"/>
      <c r="B1" s="10"/>
      <c r="C1" s="80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">
      <c r="A2" s="10"/>
      <c r="B2" s="10"/>
      <c r="C2" s="805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">
      <c r="A3" s="10"/>
      <c r="B3" s="10"/>
      <c r="C3" s="80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">
      <c r="A4" s="10"/>
      <c r="B4" s="10"/>
      <c r="C4" s="805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">
      <c r="A5" s="10"/>
      <c r="B5" s="10"/>
      <c r="C5" s="80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">
      <c r="A6" s="10"/>
      <c r="B6" s="10"/>
      <c r="C6" s="80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">
      <c r="A7" s="10"/>
      <c r="B7" s="10"/>
      <c r="C7" s="80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">
      <c r="A8" s="10"/>
      <c r="B8" s="10"/>
      <c r="C8" s="805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">
      <c r="A9" s="10"/>
      <c r="B9" s="10"/>
      <c r="C9" s="805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">
      <c r="A10" s="10"/>
      <c r="B10" s="10"/>
      <c r="C10" s="80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">
      <c r="A11" s="10"/>
      <c r="B11" s="10"/>
      <c r="C11" s="80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6">
      <c r="A12" s="10"/>
      <c r="B12" s="10"/>
      <c r="C12" s="805"/>
      <c r="D12" s="10"/>
      <c r="E12" s="10"/>
      <c r="F12" s="10"/>
      <c r="G12" s="694" t="s">
        <v>2062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7">
      <c r="A13" s="10"/>
      <c r="B13" s="10"/>
      <c r="C13" s="805"/>
      <c r="D13" s="10"/>
      <c r="E13" s="577" t="s">
        <v>34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">
      <c r="A14" s="10"/>
      <c r="B14" s="10"/>
      <c r="C14" s="80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">
      <c r="A15" s="10"/>
      <c r="B15" s="10"/>
      <c r="C15" s="80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">
      <c r="A16" s="10"/>
      <c r="B16" s="10"/>
      <c r="C16" s="80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">
      <c r="A17" s="10"/>
      <c r="B17" s="10"/>
      <c r="C17" s="805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">
      <c r="A18" s="10"/>
      <c r="B18" s="10"/>
      <c r="C18" s="805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">
      <c r="A19" s="10"/>
      <c r="B19" s="10"/>
      <c r="C19" s="805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">
      <c r="A20" s="10"/>
      <c r="B20" s="10"/>
      <c r="C20" s="80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">
      <c r="A21" s="10"/>
      <c r="B21" s="10"/>
      <c r="C21" s="80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">
      <c r="A22" s="10"/>
      <c r="B22" s="10"/>
      <c r="C22" s="80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">
      <c r="A23" s="10"/>
      <c r="B23" s="10"/>
      <c r="C23" s="80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">
      <c r="A24" s="10"/>
      <c r="B24" s="10"/>
      <c r="C24" s="80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">
      <c r="A25" s="10"/>
      <c r="B25" s="10"/>
      <c r="C25" s="805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">
      <c r="A26" s="10"/>
      <c r="B26" s="10"/>
      <c r="C26" s="80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">
      <c r="A27" s="10"/>
      <c r="B27" s="10"/>
      <c r="C27" s="805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">
      <c r="A28" s="10"/>
      <c r="B28" s="10"/>
      <c r="C28" s="80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">
      <c r="A29" s="10"/>
      <c r="B29" s="10"/>
      <c r="C29" s="80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148" t="s">
        <v>38</v>
      </c>
      <c r="B30" s="53" t="s">
        <v>39</v>
      </c>
      <c r="C30" s="806" t="s">
        <v>41</v>
      </c>
      <c r="D30" s="54" t="s">
        <v>40</v>
      </c>
      <c r="E30" s="55" t="s">
        <v>42</v>
      </c>
      <c r="F30" s="55" t="s">
        <v>43</v>
      </c>
      <c r="G30" s="56" t="s">
        <v>44</v>
      </c>
      <c r="H30" s="57"/>
      <c r="I30" s="52" t="s">
        <v>45</v>
      </c>
      <c r="J30" s="52" t="s">
        <v>46</v>
      </c>
      <c r="K30" s="52" t="s">
        <v>47</v>
      </c>
      <c r="L30" s="52" t="s">
        <v>48</v>
      </c>
      <c r="M30" s="52" t="s">
        <v>49</v>
      </c>
      <c r="N30" s="52" t="s">
        <v>50</v>
      </c>
      <c r="O30" s="52" t="s">
        <v>51</v>
      </c>
      <c r="P30" s="52" t="s">
        <v>52</v>
      </c>
      <c r="Q30" s="52" t="s">
        <v>1548</v>
      </c>
      <c r="R30" s="58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274" t="s">
        <v>2062</v>
      </c>
      <c r="B31" s="807" t="s">
        <v>2063</v>
      </c>
      <c r="C31" s="808" t="s">
        <v>2064</v>
      </c>
      <c r="D31" s="809">
        <v>1</v>
      </c>
      <c r="E31" s="266">
        <v>68</v>
      </c>
      <c r="F31" s="266">
        <f t="shared" ref="F31:F131" si="0">E31*1.1*1.2*1.1</f>
        <v>98.736000000000018</v>
      </c>
      <c r="G31" s="267">
        <f t="shared" ref="G31:G131" si="1">E31*1.1*1.2*1.7</f>
        <v>152.59200000000001</v>
      </c>
      <c r="H31" s="57"/>
      <c r="I31" s="810" t="s">
        <v>2065</v>
      </c>
      <c r="J31" s="811"/>
      <c r="K31" s="812" t="s">
        <v>57</v>
      </c>
      <c r="L31" s="813"/>
      <c r="M31" s="813"/>
      <c r="N31" s="813"/>
      <c r="O31" s="243"/>
      <c r="P31" s="811"/>
      <c r="Q31" s="74"/>
      <c r="R31" s="162"/>
      <c r="S31" s="10"/>
      <c r="T31" s="10"/>
    </row>
    <row r="32" spans="1:26" ht="25">
      <c r="A32" s="274" t="s">
        <v>2062</v>
      </c>
      <c r="B32" s="807" t="s">
        <v>2066</v>
      </c>
      <c r="C32" s="808" t="s">
        <v>2067</v>
      </c>
      <c r="D32" s="809">
        <v>7</v>
      </c>
      <c r="E32" s="814">
        <v>18</v>
      </c>
      <c r="F32" s="266">
        <f t="shared" si="0"/>
        <v>26.136000000000003</v>
      </c>
      <c r="G32" s="267">
        <f t="shared" si="1"/>
        <v>40.392000000000003</v>
      </c>
      <c r="H32" s="57"/>
      <c r="I32" s="810" t="s">
        <v>141</v>
      </c>
      <c r="J32" s="811"/>
      <c r="K32" s="812" t="s">
        <v>57</v>
      </c>
      <c r="L32" s="813"/>
      <c r="M32" s="813"/>
      <c r="N32" s="813"/>
      <c r="O32" s="243"/>
      <c r="P32" s="811"/>
      <c r="Q32" s="74"/>
      <c r="R32" s="162"/>
      <c r="S32" s="10"/>
      <c r="T32" s="10"/>
    </row>
    <row r="33" spans="1:20" ht="25">
      <c r="A33" s="274" t="s">
        <v>2062</v>
      </c>
      <c r="B33" s="807" t="s">
        <v>2066</v>
      </c>
      <c r="C33" s="808" t="s">
        <v>2064</v>
      </c>
      <c r="D33" s="809">
        <v>34</v>
      </c>
      <c r="E33" s="266">
        <v>16.95</v>
      </c>
      <c r="F33" s="266">
        <f t="shared" si="0"/>
        <v>24.6114</v>
      </c>
      <c r="G33" s="267">
        <f t="shared" si="1"/>
        <v>38.035799999999995</v>
      </c>
      <c r="H33" s="57"/>
      <c r="I33" s="810" t="s">
        <v>141</v>
      </c>
      <c r="J33" s="811"/>
      <c r="K33" s="812" t="s">
        <v>143</v>
      </c>
      <c r="L33" s="813"/>
      <c r="M33" s="813"/>
      <c r="N33" s="813"/>
      <c r="O33" s="243"/>
      <c r="P33" s="811"/>
      <c r="Q33" s="74"/>
      <c r="R33" s="162"/>
      <c r="S33" s="10"/>
      <c r="T33" s="10"/>
    </row>
    <row r="34" spans="1:20" ht="25">
      <c r="A34" s="274" t="s">
        <v>2062</v>
      </c>
      <c r="B34" s="815" t="s">
        <v>2068</v>
      </c>
      <c r="C34" s="808" t="s">
        <v>2064</v>
      </c>
      <c r="D34" s="809">
        <v>16</v>
      </c>
      <c r="E34" s="816">
        <v>24</v>
      </c>
      <c r="F34" s="266">
        <f t="shared" si="0"/>
        <v>34.847999999999999</v>
      </c>
      <c r="G34" s="267">
        <f t="shared" si="1"/>
        <v>53.856000000000002</v>
      </c>
      <c r="H34" s="57"/>
      <c r="I34" s="810" t="s">
        <v>141</v>
      </c>
      <c r="J34" s="243"/>
      <c r="K34" s="243" t="s">
        <v>57</v>
      </c>
      <c r="L34" s="813"/>
      <c r="M34" s="813"/>
      <c r="N34" s="813"/>
      <c r="O34" s="243"/>
      <c r="P34" s="811"/>
      <c r="Q34" s="74"/>
      <c r="R34" s="162"/>
      <c r="S34" s="10"/>
      <c r="T34" s="10"/>
    </row>
    <row r="35" spans="1:20" ht="25">
      <c r="A35" s="274" t="s">
        <v>2062</v>
      </c>
      <c r="B35" s="815" t="s">
        <v>2068</v>
      </c>
      <c r="C35" s="808" t="s">
        <v>2067</v>
      </c>
      <c r="D35" s="809">
        <v>38</v>
      </c>
      <c r="E35" s="817">
        <v>24</v>
      </c>
      <c r="F35" s="266">
        <f t="shared" si="0"/>
        <v>34.847999999999999</v>
      </c>
      <c r="G35" s="267">
        <f t="shared" si="1"/>
        <v>53.856000000000002</v>
      </c>
      <c r="H35" s="57"/>
      <c r="I35" s="810" t="s">
        <v>141</v>
      </c>
      <c r="J35" s="243"/>
      <c r="K35" s="243" t="s">
        <v>57</v>
      </c>
      <c r="L35" s="813"/>
      <c r="M35" s="813"/>
      <c r="N35" s="813"/>
      <c r="O35" s="243"/>
      <c r="P35" s="811"/>
      <c r="Q35" s="74"/>
      <c r="R35" s="162"/>
      <c r="S35" s="10"/>
      <c r="T35" s="10"/>
    </row>
    <row r="36" spans="1:20" ht="25">
      <c r="A36" s="274" t="s">
        <v>2062</v>
      </c>
      <c r="B36" s="815" t="s">
        <v>2069</v>
      </c>
      <c r="C36" s="808" t="s">
        <v>2067</v>
      </c>
      <c r="D36" s="809">
        <v>13</v>
      </c>
      <c r="E36" s="817">
        <v>27</v>
      </c>
      <c r="F36" s="266">
        <f t="shared" si="0"/>
        <v>39.204000000000001</v>
      </c>
      <c r="G36" s="267">
        <f t="shared" si="1"/>
        <v>60.588000000000001</v>
      </c>
      <c r="H36" s="57"/>
      <c r="I36" s="810" t="s">
        <v>141</v>
      </c>
      <c r="J36" s="243"/>
      <c r="K36" s="243" t="s">
        <v>57</v>
      </c>
      <c r="L36" s="813"/>
      <c r="M36" s="813"/>
      <c r="N36" s="813"/>
      <c r="O36" s="243"/>
      <c r="P36" s="811"/>
      <c r="Q36" s="74"/>
      <c r="R36" s="162"/>
      <c r="S36" s="10"/>
      <c r="T36" s="10"/>
    </row>
    <row r="37" spans="1:20" ht="25">
      <c r="A37" s="274" t="s">
        <v>2062</v>
      </c>
      <c r="B37" s="815" t="s">
        <v>2070</v>
      </c>
      <c r="C37" s="818" t="s">
        <v>2064</v>
      </c>
      <c r="D37" s="809">
        <v>1</v>
      </c>
      <c r="E37" s="817">
        <v>285</v>
      </c>
      <c r="F37" s="266">
        <f t="shared" si="0"/>
        <v>413.82</v>
      </c>
      <c r="G37" s="267">
        <f t="shared" si="1"/>
        <v>639.54</v>
      </c>
      <c r="H37" s="57"/>
      <c r="I37" s="810" t="s">
        <v>141</v>
      </c>
      <c r="J37" s="243"/>
      <c r="K37" s="243" t="s">
        <v>57</v>
      </c>
      <c r="L37" s="813"/>
      <c r="M37" s="813"/>
      <c r="N37" s="813"/>
      <c r="O37" s="243"/>
      <c r="P37" s="811"/>
      <c r="Q37" s="74"/>
      <c r="R37" s="162"/>
      <c r="S37" s="10"/>
      <c r="T37" s="10"/>
    </row>
    <row r="38" spans="1:20" ht="25">
      <c r="A38" s="274" t="s">
        <v>2062</v>
      </c>
      <c r="B38" s="819" t="s">
        <v>2071</v>
      </c>
      <c r="C38" s="818" t="s">
        <v>2067</v>
      </c>
      <c r="D38" s="809">
        <v>7</v>
      </c>
      <c r="E38" s="817">
        <v>25</v>
      </c>
      <c r="F38" s="266">
        <f t="shared" si="0"/>
        <v>36.300000000000004</v>
      </c>
      <c r="G38" s="267">
        <f t="shared" si="1"/>
        <v>56.1</v>
      </c>
      <c r="H38" s="57"/>
      <c r="I38" s="810" t="s">
        <v>141</v>
      </c>
      <c r="J38" s="243"/>
      <c r="K38" s="243" t="s">
        <v>57</v>
      </c>
      <c r="L38" s="813"/>
      <c r="M38" s="813"/>
      <c r="N38" s="813"/>
      <c r="O38" s="243"/>
      <c r="P38" s="811"/>
      <c r="Q38" s="74"/>
      <c r="R38" s="162"/>
      <c r="S38" s="10"/>
      <c r="T38" s="10"/>
    </row>
    <row r="39" spans="1:20" ht="25">
      <c r="A39" s="274" t="s">
        <v>2062</v>
      </c>
      <c r="B39" s="819" t="s">
        <v>2072</v>
      </c>
      <c r="C39" s="818" t="s">
        <v>2067</v>
      </c>
      <c r="D39" s="809">
        <v>1</v>
      </c>
      <c r="E39" s="820">
        <v>20</v>
      </c>
      <c r="F39" s="266">
        <f t="shared" si="0"/>
        <v>29.04</v>
      </c>
      <c r="G39" s="267">
        <f t="shared" si="1"/>
        <v>44.879999999999995</v>
      </c>
      <c r="H39" s="57"/>
      <c r="I39" s="810" t="s">
        <v>141</v>
      </c>
      <c r="J39" s="243"/>
      <c r="K39" s="243" t="s">
        <v>57</v>
      </c>
      <c r="L39" s="813"/>
      <c r="M39" s="813"/>
      <c r="N39" s="813"/>
      <c r="O39" s="243"/>
      <c r="P39" s="811"/>
      <c r="Q39" s="74"/>
      <c r="R39" s="162"/>
      <c r="S39" s="10"/>
      <c r="T39" s="10"/>
    </row>
    <row r="40" spans="1:20" ht="25">
      <c r="A40" s="274" t="s">
        <v>2062</v>
      </c>
      <c r="B40" s="819" t="s">
        <v>2073</v>
      </c>
      <c r="C40" s="818" t="s">
        <v>2067</v>
      </c>
      <c r="D40" s="809">
        <v>14</v>
      </c>
      <c r="E40" s="820">
        <v>47</v>
      </c>
      <c r="F40" s="266">
        <f t="shared" si="0"/>
        <v>68.244</v>
      </c>
      <c r="G40" s="267">
        <f t="shared" si="1"/>
        <v>105.46799999999999</v>
      </c>
      <c r="H40" s="57"/>
      <c r="I40" s="810" t="s">
        <v>141</v>
      </c>
      <c r="J40" s="243"/>
      <c r="K40" s="243" t="s">
        <v>57</v>
      </c>
      <c r="L40" s="813"/>
      <c r="M40" s="813"/>
      <c r="N40" s="813"/>
      <c r="O40" s="243"/>
      <c r="P40" s="811"/>
      <c r="Q40" s="74"/>
      <c r="R40" s="162"/>
      <c r="S40" s="10"/>
      <c r="T40" s="10"/>
    </row>
    <row r="41" spans="1:20" ht="25">
      <c r="A41" s="274" t="s">
        <v>2062</v>
      </c>
      <c r="B41" s="815" t="s">
        <v>2074</v>
      </c>
      <c r="C41" s="818" t="s">
        <v>2067</v>
      </c>
      <c r="D41" s="809">
        <v>2</v>
      </c>
      <c r="E41" s="817">
        <v>35</v>
      </c>
      <c r="F41" s="266">
        <f t="shared" si="0"/>
        <v>50.82</v>
      </c>
      <c r="G41" s="267">
        <f t="shared" si="1"/>
        <v>78.539999999999992</v>
      </c>
      <c r="H41" s="57"/>
      <c r="I41" s="810" t="s">
        <v>141</v>
      </c>
      <c r="J41" s="243"/>
      <c r="K41" s="243" t="s">
        <v>57</v>
      </c>
      <c r="L41" s="813"/>
      <c r="M41" s="813"/>
      <c r="N41" s="813"/>
      <c r="O41" s="243"/>
      <c r="P41" s="811"/>
      <c r="Q41" s="74"/>
      <c r="R41" s="162"/>
      <c r="S41" s="10"/>
      <c r="T41" s="10"/>
    </row>
    <row r="42" spans="1:20" ht="25">
      <c r="A42" s="274" t="s">
        <v>2062</v>
      </c>
      <c r="B42" s="815" t="s">
        <v>2075</v>
      </c>
      <c r="C42" s="282" t="s">
        <v>2067</v>
      </c>
      <c r="D42" s="809">
        <v>21</v>
      </c>
      <c r="E42" s="817">
        <v>24</v>
      </c>
      <c r="F42" s="266">
        <f t="shared" si="0"/>
        <v>34.847999999999999</v>
      </c>
      <c r="G42" s="267">
        <f t="shared" si="1"/>
        <v>53.856000000000002</v>
      </c>
      <c r="H42" s="57"/>
      <c r="I42" s="810" t="s">
        <v>141</v>
      </c>
      <c r="J42" s="243"/>
      <c r="K42" s="243" t="s">
        <v>57</v>
      </c>
      <c r="L42" s="813"/>
      <c r="M42" s="813"/>
      <c r="N42" s="813"/>
      <c r="O42" s="243"/>
      <c r="P42" s="811"/>
      <c r="Q42" s="74"/>
      <c r="R42" s="162"/>
      <c r="S42" s="10"/>
      <c r="T42" s="10"/>
    </row>
    <row r="43" spans="1:20" ht="25">
      <c r="A43" s="274" t="s">
        <v>2062</v>
      </c>
      <c r="B43" s="815" t="s">
        <v>2076</v>
      </c>
      <c r="C43" s="282" t="s">
        <v>2067</v>
      </c>
      <c r="D43" s="809">
        <v>11</v>
      </c>
      <c r="E43" s="817">
        <v>29</v>
      </c>
      <c r="F43" s="266">
        <f t="shared" si="0"/>
        <v>42.108000000000004</v>
      </c>
      <c r="G43" s="267">
        <f t="shared" si="1"/>
        <v>65.075999999999993</v>
      </c>
      <c r="H43" s="57"/>
      <c r="I43" s="810" t="s">
        <v>141</v>
      </c>
      <c r="J43" s="243"/>
      <c r="K43" s="243" t="s">
        <v>57</v>
      </c>
      <c r="L43" s="813"/>
      <c r="M43" s="813"/>
      <c r="N43" s="813"/>
      <c r="O43" s="243"/>
      <c r="P43" s="811"/>
      <c r="Q43" s="74"/>
      <c r="R43" s="162"/>
      <c r="S43" s="10"/>
      <c r="T43" s="10"/>
    </row>
    <row r="44" spans="1:20" ht="25">
      <c r="A44" s="274" t="s">
        <v>2062</v>
      </c>
      <c r="B44" s="815" t="s">
        <v>2077</v>
      </c>
      <c r="C44" s="282" t="s">
        <v>2067</v>
      </c>
      <c r="D44" s="809">
        <v>1</v>
      </c>
      <c r="E44" s="817">
        <v>24</v>
      </c>
      <c r="F44" s="266">
        <f t="shared" si="0"/>
        <v>34.847999999999999</v>
      </c>
      <c r="G44" s="267">
        <f t="shared" si="1"/>
        <v>53.856000000000002</v>
      </c>
      <c r="H44" s="57"/>
      <c r="I44" s="810" t="s">
        <v>141</v>
      </c>
      <c r="J44" s="243"/>
      <c r="K44" s="243" t="s">
        <v>57</v>
      </c>
      <c r="L44" s="813"/>
      <c r="M44" s="813"/>
      <c r="N44" s="813"/>
      <c r="O44" s="243"/>
      <c r="P44" s="811"/>
      <c r="Q44" s="74"/>
      <c r="R44" s="162"/>
      <c r="S44" s="10"/>
      <c r="T44" s="10"/>
    </row>
    <row r="45" spans="1:20" ht="25">
      <c r="A45" s="274" t="s">
        <v>2062</v>
      </c>
      <c r="B45" s="815" t="s">
        <v>2078</v>
      </c>
      <c r="C45" s="282" t="s">
        <v>2067</v>
      </c>
      <c r="D45" s="809">
        <v>14</v>
      </c>
      <c r="E45" s="820">
        <v>29</v>
      </c>
      <c r="F45" s="266">
        <f t="shared" si="0"/>
        <v>42.108000000000004</v>
      </c>
      <c r="G45" s="267">
        <f t="shared" si="1"/>
        <v>65.075999999999993</v>
      </c>
      <c r="H45" s="57"/>
      <c r="I45" s="810" t="s">
        <v>141</v>
      </c>
      <c r="J45" s="243"/>
      <c r="K45" s="243" t="s">
        <v>57</v>
      </c>
      <c r="L45" s="813"/>
      <c r="M45" s="813"/>
      <c r="N45" s="813"/>
      <c r="O45" s="243"/>
      <c r="P45" s="811"/>
      <c r="Q45" s="74"/>
      <c r="R45" s="162"/>
      <c r="S45" s="10"/>
      <c r="T45" s="10"/>
    </row>
    <row r="46" spans="1:20" ht="25">
      <c r="A46" s="274" t="s">
        <v>2062</v>
      </c>
      <c r="B46" s="815" t="s">
        <v>2079</v>
      </c>
      <c r="C46" s="282" t="s">
        <v>2067</v>
      </c>
      <c r="D46" s="809">
        <v>1</v>
      </c>
      <c r="E46" s="820">
        <v>149</v>
      </c>
      <c r="F46" s="266">
        <f t="shared" si="0"/>
        <v>216.34800000000001</v>
      </c>
      <c r="G46" s="267">
        <f t="shared" si="1"/>
        <v>334.35599999999999</v>
      </c>
      <c r="H46" s="57"/>
      <c r="I46" s="810" t="s">
        <v>141</v>
      </c>
      <c r="J46" s="243"/>
      <c r="K46" s="243" t="s">
        <v>57</v>
      </c>
      <c r="L46" s="813"/>
      <c r="M46" s="813"/>
      <c r="N46" s="813"/>
      <c r="O46" s="243"/>
      <c r="P46" s="811"/>
      <c r="Q46" s="74"/>
      <c r="R46" s="162"/>
      <c r="S46" s="10"/>
      <c r="T46" s="10"/>
    </row>
    <row r="47" spans="1:20" ht="25">
      <c r="A47" s="274" t="s">
        <v>2062</v>
      </c>
      <c r="B47" s="815" t="s">
        <v>2080</v>
      </c>
      <c r="C47" s="282" t="s">
        <v>2067</v>
      </c>
      <c r="D47" s="809">
        <v>7</v>
      </c>
      <c r="E47" s="820">
        <v>299</v>
      </c>
      <c r="F47" s="266">
        <f t="shared" si="0"/>
        <v>434.14800000000002</v>
      </c>
      <c r="G47" s="267">
        <f t="shared" si="1"/>
        <v>670.95600000000002</v>
      </c>
      <c r="H47" s="57"/>
      <c r="I47" s="810" t="s">
        <v>141</v>
      </c>
      <c r="J47" s="243"/>
      <c r="K47" s="243" t="s">
        <v>57</v>
      </c>
      <c r="L47" s="813"/>
      <c r="M47" s="813"/>
      <c r="N47" s="813"/>
      <c r="O47" s="243"/>
      <c r="P47" s="811"/>
      <c r="Q47" s="74"/>
      <c r="R47" s="162"/>
      <c r="S47" s="10"/>
      <c r="T47" s="10"/>
    </row>
    <row r="48" spans="1:20" ht="25">
      <c r="A48" s="274" t="s">
        <v>2062</v>
      </c>
      <c r="B48" s="815" t="s">
        <v>2081</v>
      </c>
      <c r="C48" s="282" t="s">
        <v>2067</v>
      </c>
      <c r="D48" s="809">
        <v>231</v>
      </c>
      <c r="E48" s="817">
        <v>9.9499999999999993</v>
      </c>
      <c r="F48" s="266">
        <f t="shared" si="0"/>
        <v>14.447400000000002</v>
      </c>
      <c r="G48" s="267">
        <f t="shared" si="1"/>
        <v>22.3278</v>
      </c>
      <c r="H48" s="57"/>
      <c r="I48" s="810" t="s">
        <v>141</v>
      </c>
      <c r="J48" s="243"/>
      <c r="K48" s="243" t="s">
        <v>57</v>
      </c>
      <c r="L48" s="813"/>
      <c r="M48" s="813"/>
      <c r="N48" s="813"/>
      <c r="O48" s="243"/>
      <c r="P48" s="811"/>
      <c r="Q48" s="74"/>
      <c r="R48" s="162"/>
      <c r="S48" s="10"/>
      <c r="T48" s="10"/>
    </row>
    <row r="49" spans="1:20" ht="25">
      <c r="A49" s="274" t="s">
        <v>2062</v>
      </c>
      <c r="B49" s="815" t="s">
        <v>2082</v>
      </c>
      <c r="C49" s="282" t="s">
        <v>2064</v>
      </c>
      <c r="D49" s="809">
        <v>21</v>
      </c>
      <c r="E49" s="817">
        <v>9.4499999999999993</v>
      </c>
      <c r="F49" s="266">
        <f t="shared" si="0"/>
        <v>13.721399999999999</v>
      </c>
      <c r="G49" s="267">
        <f t="shared" si="1"/>
        <v>21.205799999999996</v>
      </c>
      <c r="H49" s="57"/>
      <c r="I49" s="810" t="s">
        <v>113</v>
      </c>
      <c r="J49" s="243"/>
      <c r="K49" s="243" t="s">
        <v>57</v>
      </c>
      <c r="L49" s="813"/>
      <c r="M49" s="813"/>
      <c r="N49" s="813"/>
      <c r="O49" s="243"/>
      <c r="P49" s="811"/>
      <c r="Q49" s="74"/>
      <c r="R49" s="162"/>
      <c r="S49" s="10"/>
      <c r="T49" s="10"/>
    </row>
    <row r="50" spans="1:20" ht="25">
      <c r="A50" s="274" t="s">
        <v>2062</v>
      </c>
      <c r="B50" s="815" t="s">
        <v>2083</v>
      </c>
      <c r="C50" s="282" t="s">
        <v>2064</v>
      </c>
      <c r="D50" s="809">
        <v>164</v>
      </c>
      <c r="E50" s="817">
        <v>6.45</v>
      </c>
      <c r="F50" s="266">
        <f t="shared" si="0"/>
        <v>9.3654000000000028</v>
      </c>
      <c r="G50" s="267">
        <f t="shared" si="1"/>
        <v>14.473800000000001</v>
      </c>
      <c r="H50" s="57"/>
      <c r="I50" s="810" t="s">
        <v>113</v>
      </c>
      <c r="J50" s="243"/>
      <c r="K50" s="243" t="s">
        <v>57</v>
      </c>
      <c r="L50" s="813"/>
      <c r="M50" s="813"/>
      <c r="N50" s="813"/>
      <c r="O50" s="243"/>
      <c r="P50" s="811"/>
      <c r="Q50" s="74"/>
      <c r="R50" s="162"/>
      <c r="S50" s="10"/>
      <c r="T50" s="10"/>
    </row>
    <row r="51" spans="1:20" ht="25">
      <c r="A51" s="274" t="s">
        <v>2062</v>
      </c>
      <c r="B51" s="815" t="s">
        <v>2084</v>
      </c>
      <c r="C51" s="282" t="s">
        <v>2067</v>
      </c>
      <c r="D51" s="809">
        <v>21</v>
      </c>
      <c r="E51" s="817">
        <v>10.45</v>
      </c>
      <c r="F51" s="266">
        <f t="shared" si="0"/>
        <v>15.173400000000001</v>
      </c>
      <c r="G51" s="267">
        <f t="shared" si="1"/>
        <v>23.4498</v>
      </c>
      <c r="H51" s="57"/>
      <c r="I51" s="810" t="s">
        <v>113</v>
      </c>
      <c r="J51" s="243"/>
      <c r="K51" s="243" t="s">
        <v>57</v>
      </c>
      <c r="L51" s="813"/>
      <c r="M51" s="813"/>
      <c r="N51" s="813"/>
      <c r="O51" s="243"/>
      <c r="P51" s="811"/>
      <c r="Q51" s="74"/>
      <c r="R51" s="162"/>
      <c r="S51" s="10"/>
      <c r="T51" s="10"/>
    </row>
    <row r="52" spans="1:20" ht="25">
      <c r="A52" s="274" t="s">
        <v>2062</v>
      </c>
      <c r="B52" s="815" t="s">
        <v>2085</v>
      </c>
      <c r="C52" s="818" t="s">
        <v>2067</v>
      </c>
      <c r="D52" s="809">
        <v>2</v>
      </c>
      <c r="E52" s="820">
        <v>9.9499999999999993</v>
      </c>
      <c r="F52" s="266">
        <f t="shared" si="0"/>
        <v>14.447400000000002</v>
      </c>
      <c r="G52" s="267">
        <f t="shared" si="1"/>
        <v>22.3278</v>
      </c>
      <c r="H52" s="57"/>
      <c r="I52" s="810" t="s">
        <v>113</v>
      </c>
      <c r="J52" s="243"/>
      <c r="K52" s="243" t="s">
        <v>57</v>
      </c>
      <c r="L52" s="813"/>
      <c r="M52" s="813"/>
      <c r="N52" s="813"/>
      <c r="O52" s="243"/>
      <c r="P52" s="811"/>
      <c r="Q52" s="74"/>
      <c r="R52" s="162"/>
      <c r="S52" s="10"/>
      <c r="T52" s="10"/>
    </row>
    <row r="53" spans="1:20" ht="25">
      <c r="A53" s="274" t="s">
        <v>2062</v>
      </c>
      <c r="B53" s="815" t="s">
        <v>2086</v>
      </c>
      <c r="C53" s="818" t="s">
        <v>2067</v>
      </c>
      <c r="D53" s="809">
        <v>25</v>
      </c>
      <c r="E53" s="817">
        <v>9</v>
      </c>
      <c r="F53" s="266">
        <f t="shared" si="0"/>
        <v>13.068000000000001</v>
      </c>
      <c r="G53" s="267">
        <f t="shared" si="1"/>
        <v>20.196000000000002</v>
      </c>
      <c r="H53" s="57"/>
      <c r="I53" s="810" t="s">
        <v>113</v>
      </c>
      <c r="J53" s="243"/>
      <c r="K53" s="243" t="s">
        <v>57</v>
      </c>
      <c r="L53" s="813"/>
      <c r="M53" s="813"/>
      <c r="N53" s="813"/>
      <c r="O53" s="243"/>
      <c r="P53" s="811"/>
      <c r="Q53" s="74"/>
      <c r="R53" s="162"/>
      <c r="S53" s="10"/>
      <c r="T53" s="10"/>
    </row>
    <row r="54" spans="1:20" ht="25">
      <c r="A54" s="274" t="s">
        <v>2062</v>
      </c>
      <c r="B54" s="815" t="s">
        <v>2087</v>
      </c>
      <c r="C54" s="818" t="s">
        <v>2067</v>
      </c>
      <c r="D54" s="809">
        <v>15</v>
      </c>
      <c r="E54" s="817">
        <v>11</v>
      </c>
      <c r="F54" s="266">
        <f t="shared" si="0"/>
        <v>15.972000000000003</v>
      </c>
      <c r="G54" s="267">
        <f t="shared" si="1"/>
        <v>24.684000000000001</v>
      </c>
      <c r="H54" s="57"/>
      <c r="I54" s="810" t="s">
        <v>113</v>
      </c>
      <c r="J54" s="243"/>
      <c r="K54" s="243" t="s">
        <v>57</v>
      </c>
      <c r="L54" s="813"/>
      <c r="M54" s="813"/>
      <c r="N54" s="813"/>
      <c r="O54" s="243"/>
      <c r="P54" s="811"/>
      <c r="Q54" s="74"/>
      <c r="R54" s="162"/>
      <c r="S54" s="10"/>
      <c r="T54" s="10"/>
    </row>
    <row r="55" spans="1:20" ht="25">
      <c r="A55" s="274" t="s">
        <v>2062</v>
      </c>
      <c r="B55" s="815" t="s">
        <v>2082</v>
      </c>
      <c r="C55" s="818" t="s">
        <v>2067</v>
      </c>
      <c r="D55" s="809">
        <v>17</v>
      </c>
      <c r="E55" s="817">
        <v>8.9499999999999993</v>
      </c>
      <c r="F55" s="266">
        <f t="shared" si="0"/>
        <v>12.995400000000002</v>
      </c>
      <c r="G55" s="267">
        <f t="shared" si="1"/>
        <v>20.0838</v>
      </c>
      <c r="H55" s="57"/>
      <c r="I55" s="810" t="s">
        <v>113</v>
      </c>
      <c r="J55" s="243"/>
      <c r="K55" s="243" t="s">
        <v>57</v>
      </c>
      <c r="L55" s="813"/>
      <c r="M55" s="813"/>
      <c r="N55" s="813"/>
      <c r="O55" s="243"/>
      <c r="P55" s="811"/>
      <c r="Q55" s="74"/>
      <c r="R55" s="162"/>
      <c r="S55" s="10"/>
      <c r="T55" s="10"/>
    </row>
    <row r="56" spans="1:20" ht="25">
      <c r="A56" s="274" t="s">
        <v>2062</v>
      </c>
      <c r="B56" s="815" t="s">
        <v>2088</v>
      </c>
      <c r="C56" s="818" t="s">
        <v>2067</v>
      </c>
      <c r="D56" s="809">
        <v>2</v>
      </c>
      <c r="E56" s="817">
        <v>27</v>
      </c>
      <c r="F56" s="266">
        <f t="shared" si="0"/>
        <v>39.204000000000001</v>
      </c>
      <c r="G56" s="267">
        <f t="shared" si="1"/>
        <v>60.588000000000001</v>
      </c>
      <c r="H56" s="57"/>
      <c r="I56" s="810" t="s">
        <v>132</v>
      </c>
      <c r="J56" s="243"/>
      <c r="K56" s="243" t="s">
        <v>57</v>
      </c>
      <c r="L56" s="813"/>
      <c r="M56" s="813"/>
      <c r="N56" s="813"/>
      <c r="O56" s="243"/>
      <c r="P56" s="811"/>
      <c r="Q56" s="74"/>
      <c r="R56" s="162"/>
      <c r="S56" s="10"/>
      <c r="T56" s="10"/>
    </row>
    <row r="57" spans="1:20" ht="25">
      <c r="A57" s="274" t="s">
        <v>2062</v>
      </c>
      <c r="B57" s="815" t="s">
        <v>2089</v>
      </c>
      <c r="C57" s="818" t="s">
        <v>2064</v>
      </c>
      <c r="D57" s="809">
        <v>1</v>
      </c>
      <c r="E57" s="817">
        <v>24</v>
      </c>
      <c r="F57" s="266">
        <f t="shared" si="0"/>
        <v>34.847999999999999</v>
      </c>
      <c r="G57" s="267">
        <f t="shared" si="1"/>
        <v>53.856000000000002</v>
      </c>
      <c r="H57" s="57"/>
      <c r="I57" s="810" t="s">
        <v>124</v>
      </c>
      <c r="J57" s="243"/>
      <c r="K57" s="243" t="s">
        <v>57</v>
      </c>
      <c r="L57" s="813"/>
      <c r="M57" s="813"/>
      <c r="N57" s="813"/>
      <c r="O57" s="243"/>
      <c r="P57" s="811"/>
      <c r="Q57" s="74"/>
      <c r="R57" s="162"/>
      <c r="S57" s="10"/>
      <c r="T57" s="10"/>
    </row>
    <row r="58" spans="1:20" ht="25">
      <c r="A58" s="274" t="s">
        <v>2062</v>
      </c>
      <c r="B58" s="815" t="s">
        <v>2090</v>
      </c>
      <c r="C58" s="818" t="s">
        <v>2067</v>
      </c>
      <c r="D58" s="809">
        <v>10</v>
      </c>
      <c r="E58" s="820">
        <v>29.95</v>
      </c>
      <c r="F58" s="266">
        <f t="shared" si="0"/>
        <v>43.487400000000001</v>
      </c>
      <c r="G58" s="267">
        <f t="shared" si="1"/>
        <v>67.207799999999992</v>
      </c>
      <c r="H58" s="57"/>
      <c r="I58" s="810" t="s">
        <v>124</v>
      </c>
      <c r="J58" s="243"/>
      <c r="K58" s="243" t="s">
        <v>57</v>
      </c>
      <c r="L58" s="813"/>
      <c r="M58" s="813"/>
      <c r="N58" s="813"/>
      <c r="O58" s="243"/>
      <c r="P58" s="811"/>
      <c r="Q58" s="74"/>
      <c r="R58" s="162"/>
      <c r="S58" s="10"/>
      <c r="T58" s="10"/>
    </row>
    <row r="59" spans="1:20" ht="25">
      <c r="A59" s="274" t="s">
        <v>2062</v>
      </c>
      <c r="B59" s="815" t="s">
        <v>2091</v>
      </c>
      <c r="C59" s="818" t="s">
        <v>2067</v>
      </c>
      <c r="D59" s="809">
        <v>24</v>
      </c>
      <c r="E59" s="820">
        <v>11</v>
      </c>
      <c r="F59" s="266">
        <f t="shared" si="0"/>
        <v>15.972000000000003</v>
      </c>
      <c r="G59" s="267">
        <f t="shared" si="1"/>
        <v>24.684000000000001</v>
      </c>
      <c r="H59" s="57"/>
      <c r="I59" s="810" t="s">
        <v>124</v>
      </c>
      <c r="J59" s="243"/>
      <c r="K59" s="243" t="s">
        <v>57</v>
      </c>
      <c r="L59" s="813"/>
      <c r="M59" s="813"/>
      <c r="N59" s="813"/>
      <c r="O59" s="243"/>
      <c r="P59" s="811"/>
      <c r="Q59" s="74"/>
      <c r="R59" s="162"/>
      <c r="S59" s="10"/>
      <c r="T59" s="10"/>
    </row>
    <row r="60" spans="1:20" ht="25">
      <c r="A60" s="274" t="s">
        <v>2062</v>
      </c>
      <c r="B60" s="815" t="s">
        <v>2092</v>
      </c>
      <c r="C60" s="818" t="s">
        <v>2093</v>
      </c>
      <c r="D60" s="809">
        <v>1</v>
      </c>
      <c r="E60" s="820">
        <v>21</v>
      </c>
      <c r="F60" s="266">
        <f t="shared" si="0"/>
        <v>30.492000000000004</v>
      </c>
      <c r="G60" s="267">
        <f t="shared" si="1"/>
        <v>47.124000000000002</v>
      </c>
      <c r="H60" s="57"/>
      <c r="I60" s="810" t="s">
        <v>124</v>
      </c>
      <c r="J60" s="243"/>
      <c r="K60" s="243" t="s">
        <v>57</v>
      </c>
      <c r="L60" s="813"/>
      <c r="M60" s="813"/>
      <c r="N60" s="813"/>
      <c r="O60" s="243"/>
      <c r="P60" s="811"/>
      <c r="Q60" s="74"/>
      <c r="R60" s="162"/>
      <c r="S60" s="10"/>
      <c r="T60" s="10"/>
    </row>
    <row r="61" spans="1:20" ht="25">
      <c r="A61" s="274" t="s">
        <v>2062</v>
      </c>
      <c r="B61" s="815" t="s">
        <v>2094</v>
      </c>
      <c r="C61" s="818" t="s">
        <v>2067</v>
      </c>
      <c r="D61" s="809">
        <v>1</v>
      </c>
      <c r="E61" s="820">
        <v>24</v>
      </c>
      <c r="F61" s="266">
        <f t="shared" si="0"/>
        <v>34.847999999999999</v>
      </c>
      <c r="G61" s="267">
        <f t="shared" si="1"/>
        <v>53.856000000000002</v>
      </c>
      <c r="H61" s="57"/>
      <c r="I61" s="810" t="s">
        <v>124</v>
      </c>
      <c r="J61" s="243"/>
      <c r="K61" s="243" t="s">
        <v>57</v>
      </c>
      <c r="L61" s="813"/>
      <c r="M61" s="813"/>
      <c r="N61" s="813"/>
      <c r="O61" s="243"/>
      <c r="P61" s="811"/>
      <c r="Q61" s="74"/>
      <c r="R61" s="162"/>
      <c r="S61" s="10"/>
      <c r="T61" s="10"/>
    </row>
    <row r="62" spans="1:20" ht="25">
      <c r="A62" s="274" t="s">
        <v>2062</v>
      </c>
      <c r="B62" s="815" t="s">
        <v>2095</v>
      </c>
      <c r="C62" s="818" t="s">
        <v>2064</v>
      </c>
      <c r="D62" s="809">
        <v>1</v>
      </c>
      <c r="E62" s="820">
        <v>24</v>
      </c>
      <c r="F62" s="266">
        <f t="shared" si="0"/>
        <v>34.847999999999999</v>
      </c>
      <c r="G62" s="267">
        <f t="shared" si="1"/>
        <v>53.856000000000002</v>
      </c>
      <c r="H62" s="57"/>
      <c r="I62" s="810" t="s">
        <v>124</v>
      </c>
      <c r="J62" s="243"/>
      <c r="K62" s="243" t="s">
        <v>57</v>
      </c>
      <c r="L62" s="813"/>
      <c r="M62" s="813"/>
      <c r="N62" s="813"/>
      <c r="O62" s="243"/>
      <c r="P62" s="811"/>
      <c r="Q62" s="74"/>
      <c r="R62" s="162"/>
      <c r="S62" s="10"/>
      <c r="T62" s="10"/>
    </row>
    <row r="63" spans="1:20" ht="25">
      <c r="A63" s="274" t="s">
        <v>2062</v>
      </c>
      <c r="B63" s="815" t="s">
        <v>2094</v>
      </c>
      <c r="C63" s="818" t="s">
        <v>2064</v>
      </c>
      <c r="D63" s="809">
        <v>2</v>
      </c>
      <c r="E63" s="820">
        <v>22</v>
      </c>
      <c r="F63" s="266">
        <f t="shared" si="0"/>
        <v>31.944000000000006</v>
      </c>
      <c r="G63" s="267">
        <f t="shared" si="1"/>
        <v>49.368000000000002</v>
      </c>
      <c r="H63" s="57"/>
      <c r="I63" s="810" t="s">
        <v>124</v>
      </c>
      <c r="J63" s="243"/>
      <c r="K63" s="243" t="s">
        <v>57</v>
      </c>
      <c r="L63" s="813"/>
      <c r="M63" s="813"/>
      <c r="N63" s="813"/>
      <c r="O63" s="243"/>
      <c r="P63" s="811"/>
      <c r="Q63" s="74"/>
      <c r="R63" s="162"/>
      <c r="S63" s="10"/>
      <c r="T63" s="10"/>
    </row>
    <row r="64" spans="1:20" ht="25">
      <c r="A64" s="274" t="s">
        <v>2062</v>
      </c>
      <c r="B64" s="815" t="s">
        <v>2096</v>
      </c>
      <c r="C64" s="818" t="s">
        <v>2064</v>
      </c>
      <c r="D64" s="809">
        <v>1</v>
      </c>
      <c r="E64" s="820">
        <v>22</v>
      </c>
      <c r="F64" s="266">
        <f t="shared" si="0"/>
        <v>31.944000000000006</v>
      </c>
      <c r="G64" s="267">
        <f t="shared" si="1"/>
        <v>49.368000000000002</v>
      </c>
      <c r="H64" s="57"/>
      <c r="I64" s="810" t="s">
        <v>124</v>
      </c>
      <c r="J64" s="243"/>
      <c r="K64" s="243" t="s">
        <v>57</v>
      </c>
      <c r="L64" s="813"/>
      <c r="M64" s="813"/>
      <c r="N64" s="813"/>
      <c r="O64" s="243"/>
      <c r="P64" s="811"/>
      <c r="Q64" s="74"/>
      <c r="R64" s="162"/>
      <c r="S64" s="10"/>
      <c r="T64" s="10"/>
    </row>
    <row r="65" spans="1:20" ht="25">
      <c r="A65" s="274" t="s">
        <v>2062</v>
      </c>
      <c r="B65" s="815" t="s">
        <v>2097</v>
      </c>
      <c r="C65" s="818" t="s">
        <v>2067</v>
      </c>
      <c r="D65" s="809">
        <v>2</v>
      </c>
      <c r="E65" s="817">
        <v>44</v>
      </c>
      <c r="F65" s="266">
        <f t="shared" si="0"/>
        <v>63.888000000000012</v>
      </c>
      <c r="G65" s="267">
        <f t="shared" si="1"/>
        <v>98.736000000000004</v>
      </c>
      <c r="H65" s="57"/>
      <c r="I65" s="810" t="s">
        <v>124</v>
      </c>
      <c r="J65" s="243"/>
      <c r="K65" s="243" t="s">
        <v>57</v>
      </c>
      <c r="L65" s="813"/>
      <c r="M65" s="813"/>
      <c r="N65" s="813"/>
      <c r="O65" s="243"/>
      <c r="P65" s="811"/>
      <c r="Q65" s="74"/>
      <c r="R65" s="162"/>
      <c r="S65" s="10"/>
      <c r="T65" s="10"/>
    </row>
    <row r="66" spans="1:20" ht="25">
      <c r="A66" s="274" t="s">
        <v>2062</v>
      </c>
      <c r="B66" s="815" t="s">
        <v>2098</v>
      </c>
      <c r="C66" s="818" t="s">
        <v>2067</v>
      </c>
      <c r="D66" s="809">
        <v>2</v>
      </c>
      <c r="E66" s="814">
        <v>27</v>
      </c>
      <c r="F66" s="266">
        <f t="shared" si="0"/>
        <v>39.204000000000001</v>
      </c>
      <c r="G66" s="267">
        <f t="shared" si="1"/>
        <v>60.588000000000001</v>
      </c>
      <c r="H66" s="57"/>
      <c r="I66" s="287" t="s">
        <v>56</v>
      </c>
      <c r="J66" s="243"/>
      <c r="K66" s="243" t="s">
        <v>57</v>
      </c>
      <c r="L66" s="813"/>
      <c r="M66" s="813"/>
      <c r="N66" s="813"/>
      <c r="O66" s="243"/>
      <c r="P66" s="811"/>
      <c r="Q66" s="74"/>
      <c r="R66" s="162"/>
      <c r="S66" s="10"/>
      <c r="T66" s="10"/>
    </row>
    <row r="67" spans="1:20" ht="25">
      <c r="A67" s="274" t="s">
        <v>2062</v>
      </c>
      <c r="B67" s="815" t="s">
        <v>2099</v>
      </c>
      <c r="C67" s="818" t="s">
        <v>2067</v>
      </c>
      <c r="D67" s="809">
        <v>33</v>
      </c>
      <c r="E67" s="814">
        <v>65</v>
      </c>
      <c r="F67" s="266">
        <f t="shared" si="0"/>
        <v>94.38000000000001</v>
      </c>
      <c r="G67" s="267">
        <f t="shared" si="1"/>
        <v>145.85999999999999</v>
      </c>
      <c r="H67" s="57"/>
      <c r="I67" s="287" t="s">
        <v>56</v>
      </c>
      <c r="J67" s="243"/>
      <c r="K67" s="243" t="s">
        <v>57</v>
      </c>
      <c r="L67" s="813"/>
      <c r="M67" s="813"/>
      <c r="N67" s="813"/>
      <c r="O67" s="243"/>
      <c r="P67" s="811"/>
      <c r="Q67" s="74"/>
      <c r="R67" s="162"/>
      <c r="S67" s="10"/>
      <c r="T67" s="10"/>
    </row>
    <row r="68" spans="1:20" ht="25">
      <c r="A68" s="274" t="s">
        <v>2062</v>
      </c>
      <c r="B68" s="815" t="s">
        <v>2100</v>
      </c>
      <c r="C68" s="818" t="s">
        <v>2064</v>
      </c>
      <c r="D68" s="809">
        <v>3</v>
      </c>
      <c r="E68" s="814">
        <v>71</v>
      </c>
      <c r="F68" s="266">
        <f t="shared" si="0"/>
        <v>103.09200000000003</v>
      </c>
      <c r="G68" s="267">
        <f t="shared" si="1"/>
        <v>159.32400000000001</v>
      </c>
      <c r="H68" s="57"/>
      <c r="I68" s="287" t="s">
        <v>56</v>
      </c>
      <c r="J68" s="243"/>
      <c r="K68" s="243" t="s">
        <v>57</v>
      </c>
      <c r="L68" s="813"/>
      <c r="M68" s="813"/>
      <c r="N68" s="813"/>
      <c r="O68" s="243"/>
      <c r="P68" s="811"/>
      <c r="Q68" s="74"/>
      <c r="R68" s="162"/>
      <c r="S68" s="10"/>
      <c r="T68" s="10"/>
    </row>
    <row r="69" spans="1:20" ht="25">
      <c r="A69" s="274" t="s">
        <v>2062</v>
      </c>
      <c r="B69" s="815" t="s">
        <v>2101</v>
      </c>
      <c r="C69" s="818" t="s">
        <v>2067</v>
      </c>
      <c r="D69" s="809">
        <v>4</v>
      </c>
      <c r="E69" s="814">
        <v>65</v>
      </c>
      <c r="F69" s="266">
        <f t="shared" si="0"/>
        <v>94.38000000000001</v>
      </c>
      <c r="G69" s="267">
        <f t="shared" si="1"/>
        <v>145.85999999999999</v>
      </c>
      <c r="H69" s="57"/>
      <c r="I69" s="287" t="s">
        <v>56</v>
      </c>
      <c r="J69" s="243"/>
      <c r="K69" s="243" t="s">
        <v>57</v>
      </c>
      <c r="L69" s="813"/>
      <c r="M69" s="813"/>
      <c r="N69" s="813"/>
      <c r="O69" s="243"/>
      <c r="P69" s="811"/>
      <c r="Q69" s="74"/>
      <c r="R69" s="162"/>
      <c r="S69" s="10"/>
      <c r="T69" s="10"/>
    </row>
    <row r="70" spans="1:20" ht="25">
      <c r="A70" s="274" t="s">
        <v>2062</v>
      </c>
      <c r="B70" s="815" t="s">
        <v>2102</v>
      </c>
      <c r="C70" s="818" t="s">
        <v>2064</v>
      </c>
      <c r="D70" s="809">
        <v>10</v>
      </c>
      <c r="E70" s="814">
        <v>30</v>
      </c>
      <c r="F70" s="266">
        <f t="shared" si="0"/>
        <v>43.56</v>
      </c>
      <c r="G70" s="267">
        <f t="shared" si="1"/>
        <v>67.320000000000007</v>
      </c>
      <c r="H70" s="57"/>
      <c r="I70" s="287" t="s">
        <v>56</v>
      </c>
      <c r="J70" s="243"/>
      <c r="K70" s="243" t="s">
        <v>57</v>
      </c>
      <c r="L70" s="813"/>
      <c r="M70" s="813"/>
      <c r="N70" s="813"/>
      <c r="O70" s="243"/>
      <c r="P70" s="811"/>
      <c r="Q70" s="74"/>
      <c r="R70" s="162"/>
      <c r="S70" s="10"/>
      <c r="T70" s="10"/>
    </row>
    <row r="71" spans="1:20" ht="25">
      <c r="A71" s="274" t="s">
        <v>2062</v>
      </c>
      <c r="B71" s="274" t="s">
        <v>2103</v>
      </c>
      <c r="C71" s="818" t="s">
        <v>2067</v>
      </c>
      <c r="D71" s="809">
        <v>38</v>
      </c>
      <c r="E71" s="814">
        <v>55</v>
      </c>
      <c r="F71" s="266">
        <f t="shared" si="0"/>
        <v>79.860000000000014</v>
      </c>
      <c r="G71" s="267">
        <f t="shared" si="1"/>
        <v>123.42000000000002</v>
      </c>
      <c r="H71" s="57"/>
      <c r="I71" s="287" t="s">
        <v>56</v>
      </c>
      <c r="J71" s="243"/>
      <c r="K71" s="243" t="s">
        <v>57</v>
      </c>
      <c r="L71" s="813"/>
      <c r="M71" s="813"/>
      <c r="N71" s="813"/>
      <c r="O71" s="243"/>
      <c r="P71" s="811"/>
      <c r="Q71" s="74"/>
      <c r="R71" s="162"/>
      <c r="S71" s="10"/>
      <c r="T71" s="10"/>
    </row>
    <row r="72" spans="1:20" ht="25">
      <c r="A72" s="274" t="s">
        <v>2062</v>
      </c>
      <c r="B72" s="815" t="s">
        <v>2104</v>
      </c>
      <c r="C72" s="818" t="s">
        <v>2067</v>
      </c>
      <c r="D72" s="809">
        <v>1</v>
      </c>
      <c r="E72" s="814">
        <v>99</v>
      </c>
      <c r="F72" s="266">
        <f t="shared" si="0"/>
        <v>143.74800000000002</v>
      </c>
      <c r="G72" s="267">
        <f t="shared" si="1"/>
        <v>222.15600000000001</v>
      </c>
      <c r="H72" s="57"/>
      <c r="I72" s="287" t="s">
        <v>56</v>
      </c>
      <c r="J72" s="243"/>
      <c r="K72" s="243" t="s">
        <v>57</v>
      </c>
      <c r="L72" s="813"/>
      <c r="M72" s="813"/>
      <c r="N72" s="813"/>
      <c r="O72" s="243"/>
      <c r="P72" s="811"/>
      <c r="Q72" s="74"/>
      <c r="R72" s="162"/>
      <c r="S72" s="10"/>
      <c r="T72" s="10"/>
    </row>
    <row r="73" spans="1:20" ht="25">
      <c r="A73" s="274" t="s">
        <v>2062</v>
      </c>
      <c r="B73" s="815" t="s">
        <v>2105</v>
      </c>
      <c r="C73" s="818" t="s">
        <v>2067</v>
      </c>
      <c r="D73" s="809">
        <v>10</v>
      </c>
      <c r="E73" s="814">
        <v>62</v>
      </c>
      <c r="F73" s="266">
        <f t="shared" si="0"/>
        <v>90.024000000000015</v>
      </c>
      <c r="G73" s="267">
        <f t="shared" si="1"/>
        <v>139.12800000000001</v>
      </c>
      <c r="H73" s="57"/>
      <c r="I73" s="287" t="s">
        <v>56</v>
      </c>
      <c r="J73" s="243"/>
      <c r="K73" s="243" t="s">
        <v>57</v>
      </c>
      <c r="L73" s="813"/>
      <c r="M73" s="813"/>
      <c r="N73" s="813"/>
      <c r="O73" s="243"/>
      <c r="P73" s="811"/>
      <c r="Q73" s="74"/>
      <c r="R73" s="162"/>
      <c r="S73" s="10"/>
      <c r="T73" s="10"/>
    </row>
    <row r="74" spans="1:20" ht="25">
      <c r="A74" s="274" t="s">
        <v>2062</v>
      </c>
      <c r="B74" s="815" t="s">
        <v>2106</v>
      </c>
      <c r="C74" s="818" t="s">
        <v>2067</v>
      </c>
      <c r="D74" s="809">
        <v>1</v>
      </c>
      <c r="E74" s="814">
        <v>62</v>
      </c>
      <c r="F74" s="266">
        <f t="shared" si="0"/>
        <v>90.024000000000015</v>
      </c>
      <c r="G74" s="267">
        <f t="shared" si="1"/>
        <v>139.12800000000001</v>
      </c>
      <c r="H74" s="57"/>
      <c r="I74" s="287" t="s">
        <v>56</v>
      </c>
      <c r="J74" s="243"/>
      <c r="K74" s="243" t="s">
        <v>57</v>
      </c>
      <c r="L74" s="813"/>
      <c r="M74" s="813"/>
      <c r="N74" s="813"/>
      <c r="O74" s="243"/>
      <c r="P74" s="811"/>
      <c r="Q74" s="74"/>
      <c r="R74" s="162"/>
      <c r="S74" s="10"/>
      <c r="T74" s="10"/>
    </row>
    <row r="75" spans="1:20" ht="25">
      <c r="A75" s="274" t="s">
        <v>2062</v>
      </c>
      <c r="B75" s="815" t="s">
        <v>2107</v>
      </c>
      <c r="C75" s="818" t="s">
        <v>2067</v>
      </c>
      <c r="D75" s="809">
        <v>1</v>
      </c>
      <c r="E75" s="814">
        <v>105</v>
      </c>
      <c r="F75" s="266">
        <f t="shared" si="0"/>
        <v>152.46000000000004</v>
      </c>
      <c r="G75" s="267">
        <f t="shared" si="1"/>
        <v>235.62000000000003</v>
      </c>
      <c r="H75" s="57"/>
      <c r="I75" s="287" t="s">
        <v>56</v>
      </c>
      <c r="J75" s="243"/>
      <c r="K75" s="243" t="s">
        <v>57</v>
      </c>
      <c r="L75" s="813"/>
      <c r="M75" s="813"/>
      <c r="N75" s="813"/>
      <c r="O75" s="243"/>
      <c r="P75" s="811"/>
      <c r="Q75" s="74"/>
      <c r="R75" s="162"/>
      <c r="S75" s="10"/>
      <c r="T75" s="10"/>
    </row>
    <row r="76" spans="1:20" ht="25" hidden="1">
      <c r="A76" s="821" t="s">
        <v>2108</v>
      </c>
      <c r="B76" s="822" t="s">
        <v>2109</v>
      </c>
      <c r="C76" s="696" t="s">
        <v>2067</v>
      </c>
      <c r="D76" s="702">
        <v>12</v>
      </c>
      <c r="E76" s="708">
        <v>8.9600000000000009</v>
      </c>
      <c r="F76" s="294">
        <f t="shared" si="0"/>
        <v>13.009920000000003</v>
      </c>
      <c r="G76" s="295">
        <f t="shared" si="1"/>
        <v>20.106240000000003</v>
      </c>
      <c r="H76" s="57"/>
      <c r="I76" s="287" t="s">
        <v>56</v>
      </c>
      <c r="J76" s="243"/>
      <c r="K76" s="243" t="s">
        <v>57</v>
      </c>
      <c r="L76" s="813"/>
      <c r="M76" s="813"/>
      <c r="N76" s="813"/>
      <c r="O76" s="243"/>
      <c r="P76" s="811"/>
      <c r="Q76" s="74"/>
      <c r="R76" s="162"/>
      <c r="S76" s="10"/>
      <c r="T76" s="10"/>
    </row>
    <row r="77" spans="1:20" ht="25" hidden="1">
      <c r="A77" s="821" t="s">
        <v>2108</v>
      </c>
      <c r="B77" s="822" t="s">
        <v>2110</v>
      </c>
      <c r="C77" s="696" t="s">
        <v>2067</v>
      </c>
      <c r="D77" s="702">
        <v>23</v>
      </c>
      <c r="E77" s="708">
        <v>8.5500000000000007</v>
      </c>
      <c r="F77" s="294">
        <f t="shared" si="0"/>
        <v>12.414600000000002</v>
      </c>
      <c r="G77" s="295">
        <f t="shared" si="1"/>
        <v>19.186200000000003</v>
      </c>
      <c r="H77" s="57"/>
      <c r="I77" s="287" t="s">
        <v>56</v>
      </c>
      <c r="J77" s="243"/>
      <c r="K77" s="243" t="s">
        <v>57</v>
      </c>
      <c r="L77" s="813"/>
      <c r="M77" s="813"/>
      <c r="N77" s="813"/>
      <c r="O77" s="243"/>
      <c r="P77" s="811"/>
      <c r="Q77" s="74"/>
      <c r="R77" s="162"/>
      <c r="S77" s="10"/>
      <c r="T77" s="10"/>
    </row>
    <row r="78" spans="1:20" ht="25" hidden="1">
      <c r="A78" s="821" t="s">
        <v>2108</v>
      </c>
      <c r="B78" s="822" t="s">
        <v>2111</v>
      </c>
      <c r="C78" s="696" t="s">
        <v>2067</v>
      </c>
      <c r="D78" s="702">
        <v>1</v>
      </c>
      <c r="E78" s="708">
        <v>8.5500000000000007</v>
      </c>
      <c r="F78" s="294">
        <f t="shared" si="0"/>
        <v>12.414600000000002</v>
      </c>
      <c r="G78" s="295">
        <f t="shared" si="1"/>
        <v>19.186200000000003</v>
      </c>
      <c r="H78" s="57"/>
      <c r="I78" s="287" t="s">
        <v>56</v>
      </c>
      <c r="J78" s="243"/>
      <c r="K78" s="243" t="s">
        <v>57</v>
      </c>
      <c r="L78" s="813"/>
      <c r="M78" s="813"/>
      <c r="N78" s="813"/>
      <c r="O78" s="243"/>
      <c r="P78" s="811"/>
      <c r="Q78" s="74"/>
      <c r="R78" s="162"/>
      <c r="S78" s="10"/>
      <c r="T78" s="10"/>
    </row>
    <row r="79" spans="1:20" ht="25" hidden="1">
      <c r="A79" s="821" t="s">
        <v>2112</v>
      </c>
      <c r="B79" s="822" t="s">
        <v>2113</v>
      </c>
      <c r="C79" s="696" t="s">
        <v>2067</v>
      </c>
      <c r="D79" s="702">
        <v>18</v>
      </c>
      <c r="E79" s="708">
        <v>24.3</v>
      </c>
      <c r="F79" s="294">
        <f t="shared" si="0"/>
        <v>35.283600000000007</v>
      </c>
      <c r="G79" s="295">
        <f t="shared" si="1"/>
        <v>54.529199999999996</v>
      </c>
      <c r="H79" s="57"/>
      <c r="I79" s="287" t="s">
        <v>56</v>
      </c>
      <c r="J79" s="243"/>
      <c r="K79" s="243" t="s">
        <v>57</v>
      </c>
      <c r="L79" s="813"/>
      <c r="M79" s="813"/>
      <c r="N79" s="813"/>
      <c r="O79" s="243"/>
      <c r="P79" s="811"/>
      <c r="Q79" s="74"/>
      <c r="R79" s="162"/>
      <c r="S79" s="10"/>
      <c r="T79" s="10"/>
    </row>
    <row r="80" spans="1:20" ht="25" hidden="1">
      <c r="A80" s="821" t="s">
        <v>2114</v>
      </c>
      <c r="B80" s="822" t="s">
        <v>2115</v>
      </c>
      <c r="C80" s="696" t="s">
        <v>2064</v>
      </c>
      <c r="D80" s="702">
        <v>35</v>
      </c>
      <c r="E80" s="708">
        <v>21.95</v>
      </c>
      <c r="F80" s="294">
        <f t="shared" si="0"/>
        <v>31.871399999999998</v>
      </c>
      <c r="G80" s="295">
        <f t="shared" si="1"/>
        <v>49.255799999999994</v>
      </c>
      <c r="H80" s="57"/>
      <c r="I80" s="287" t="s">
        <v>56</v>
      </c>
      <c r="J80" s="243"/>
      <c r="K80" s="243" t="s">
        <v>57</v>
      </c>
      <c r="L80" s="813"/>
      <c r="M80" s="813"/>
      <c r="N80" s="813"/>
      <c r="O80" s="243"/>
      <c r="P80" s="811"/>
      <c r="Q80" s="74"/>
      <c r="R80" s="162"/>
      <c r="S80" s="10"/>
      <c r="T80" s="10"/>
    </row>
    <row r="81" spans="1:26" ht="25" hidden="1">
      <c r="A81" s="821" t="s">
        <v>2116</v>
      </c>
      <c r="B81" s="822" t="s">
        <v>2117</v>
      </c>
      <c r="C81" s="696" t="s">
        <v>2067</v>
      </c>
      <c r="D81" s="291">
        <v>1</v>
      </c>
      <c r="E81" s="708">
        <v>40.5</v>
      </c>
      <c r="F81" s="294">
        <f t="shared" si="0"/>
        <v>58.806000000000004</v>
      </c>
      <c r="G81" s="295">
        <f t="shared" si="1"/>
        <v>90.882000000000005</v>
      </c>
      <c r="H81" s="57"/>
      <c r="I81" s="287" t="s">
        <v>56</v>
      </c>
      <c r="J81" s="243"/>
      <c r="K81" s="243" t="s">
        <v>57</v>
      </c>
      <c r="L81" s="813"/>
      <c r="M81" s="813"/>
      <c r="N81" s="813"/>
      <c r="O81" s="243"/>
      <c r="P81" s="811"/>
      <c r="Q81" s="74"/>
      <c r="R81" s="162"/>
      <c r="S81" s="10"/>
      <c r="T81" s="10"/>
    </row>
    <row r="82" spans="1:26" ht="25" hidden="1">
      <c r="A82" s="821" t="s">
        <v>2116</v>
      </c>
      <c r="B82" s="822" t="s">
        <v>2118</v>
      </c>
      <c r="C82" s="696" t="s">
        <v>2067</v>
      </c>
      <c r="D82" s="291">
        <v>2</v>
      </c>
      <c r="E82" s="708">
        <v>29.7</v>
      </c>
      <c r="F82" s="294">
        <f t="shared" si="0"/>
        <v>43.124400000000001</v>
      </c>
      <c r="G82" s="295">
        <f t="shared" si="1"/>
        <v>66.646799999999999</v>
      </c>
      <c r="H82" s="57"/>
      <c r="I82" s="287" t="s">
        <v>56</v>
      </c>
      <c r="J82" s="243"/>
      <c r="K82" s="243" t="s">
        <v>57</v>
      </c>
      <c r="L82" s="813"/>
      <c r="M82" s="813"/>
      <c r="N82" s="813"/>
      <c r="O82" s="243"/>
      <c r="P82" s="811"/>
      <c r="Q82" s="74"/>
      <c r="R82" s="162"/>
      <c r="S82" s="10"/>
      <c r="T82" s="10"/>
    </row>
    <row r="83" spans="1:26" ht="25" hidden="1">
      <c r="A83" s="821" t="s">
        <v>2119</v>
      </c>
      <c r="B83" s="822" t="s">
        <v>2120</v>
      </c>
      <c r="C83" s="696" t="s">
        <v>2067</v>
      </c>
      <c r="D83" s="291">
        <v>27</v>
      </c>
      <c r="E83" s="708">
        <v>103.5</v>
      </c>
      <c r="F83" s="294">
        <f t="shared" si="0"/>
        <v>150.28200000000001</v>
      </c>
      <c r="G83" s="295">
        <f t="shared" si="1"/>
        <v>232.25399999999999</v>
      </c>
      <c r="H83" s="57"/>
      <c r="I83" s="287" t="s">
        <v>56</v>
      </c>
      <c r="J83" s="243"/>
      <c r="K83" s="243" t="s">
        <v>57</v>
      </c>
      <c r="L83" s="813"/>
      <c r="M83" s="813"/>
      <c r="N83" s="813"/>
      <c r="O83" s="243"/>
      <c r="P83" s="811"/>
      <c r="Q83" s="74"/>
      <c r="R83" s="162"/>
      <c r="S83" s="10"/>
      <c r="T83" s="10"/>
    </row>
    <row r="84" spans="1:26" ht="25" hidden="1">
      <c r="A84" s="821" t="s">
        <v>2119</v>
      </c>
      <c r="B84" s="822" t="s">
        <v>2121</v>
      </c>
      <c r="C84" s="696" t="s">
        <v>2067</v>
      </c>
      <c r="D84" s="291">
        <v>4</v>
      </c>
      <c r="E84" s="708">
        <v>58.6</v>
      </c>
      <c r="F84" s="294">
        <f t="shared" si="0"/>
        <v>85.08720000000001</v>
      </c>
      <c r="G84" s="295">
        <f t="shared" si="1"/>
        <v>131.4984</v>
      </c>
      <c r="H84" s="57"/>
      <c r="I84" s="287" t="s">
        <v>56</v>
      </c>
      <c r="J84" s="243"/>
      <c r="K84" s="243" t="s">
        <v>57</v>
      </c>
      <c r="L84" s="813"/>
      <c r="M84" s="813"/>
      <c r="N84" s="813"/>
      <c r="O84" s="243"/>
      <c r="P84" s="811"/>
      <c r="Q84" s="74"/>
      <c r="R84" s="162"/>
      <c r="S84" s="10"/>
      <c r="T84" s="10"/>
    </row>
    <row r="85" spans="1:26" ht="25" hidden="1">
      <c r="A85" s="821" t="s">
        <v>2122</v>
      </c>
      <c r="B85" s="822" t="s">
        <v>2123</v>
      </c>
      <c r="C85" s="696" t="s">
        <v>2067</v>
      </c>
      <c r="D85" s="291">
        <v>2</v>
      </c>
      <c r="E85" s="708">
        <v>49.5</v>
      </c>
      <c r="F85" s="294">
        <f t="shared" si="0"/>
        <v>71.874000000000009</v>
      </c>
      <c r="G85" s="295">
        <f t="shared" si="1"/>
        <v>111.078</v>
      </c>
      <c r="H85" s="57"/>
      <c r="I85" s="287" t="s">
        <v>56</v>
      </c>
      <c r="J85" s="243"/>
      <c r="K85" s="243" t="s">
        <v>57</v>
      </c>
      <c r="L85" s="813"/>
      <c r="M85" s="813"/>
      <c r="N85" s="813"/>
      <c r="O85" s="243"/>
      <c r="P85" s="811"/>
      <c r="Q85" s="74"/>
      <c r="R85" s="162"/>
      <c r="S85" s="10"/>
      <c r="T85" s="10"/>
    </row>
    <row r="86" spans="1:26" ht="25" hidden="1">
      <c r="A86" s="821" t="s">
        <v>2122</v>
      </c>
      <c r="B86" s="822" t="s">
        <v>2124</v>
      </c>
      <c r="C86" s="696" t="s">
        <v>2067</v>
      </c>
      <c r="D86" s="291">
        <v>2</v>
      </c>
      <c r="E86" s="708">
        <v>82.8</v>
      </c>
      <c r="F86" s="294">
        <f t="shared" si="0"/>
        <v>120.2256</v>
      </c>
      <c r="G86" s="295">
        <f t="shared" si="1"/>
        <v>185.80319999999998</v>
      </c>
      <c r="H86" s="57"/>
      <c r="I86" s="287" t="s">
        <v>56</v>
      </c>
      <c r="J86" s="243"/>
      <c r="K86" s="243" t="s">
        <v>57</v>
      </c>
      <c r="L86" s="813"/>
      <c r="M86" s="813"/>
      <c r="N86" s="813"/>
      <c r="O86" s="243"/>
      <c r="P86" s="811"/>
      <c r="Q86" s="74"/>
      <c r="R86" s="162"/>
      <c r="S86" s="10"/>
      <c r="T86" s="10"/>
    </row>
    <row r="87" spans="1:26" ht="25" hidden="1">
      <c r="A87" s="821" t="s">
        <v>2122</v>
      </c>
      <c r="B87" s="822" t="s">
        <v>2125</v>
      </c>
      <c r="C87" s="696" t="s">
        <v>2064</v>
      </c>
      <c r="D87" s="291">
        <v>73</v>
      </c>
      <c r="E87" s="708">
        <v>58.5</v>
      </c>
      <c r="F87" s="294">
        <f t="shared" si="0"/>
        <v>84.942000000000021</v>
      </c>
      <c r="G87" s="295">
        <f t="shared" si="1"/>
        <v>131.27400000000003</v>
      </c>
      <c r="H87" s="57"/>
      <c r="I87" s="287" t="s">
        <v>56</v>
      </c>
      <c r="J87" s="243"/>
      <c r="K87" s="243" t="s">
        <v>57</v>
      </c>
      <c r="L87" s="813"/>
      <c r="M87" s="813"/>
      <c r="N87" s="813"/>
      <c r="O87" s="243"/>
      <c r="P87" s="811"/>
      <c r="Q87" s="74"/>
      <c r="R87" s="162"/>
      <c r="S87" s="10"/>
      <c r="T87" s="10"/>
    </row>
    <row r="88" spans="1:26" ht="25" hidden="1">
      <c r="A88" s="821" t="s">
        <v>2122</v>
      </c>
      <c r="B88" s="822" t="s">
        <v>2126</v>
      </c>
      <c r="C88" s="696" t="s">
        <v>2064</v>
      </c>
      <c r="D88" s="291">
        <v>5</v>
      </c>
      <c r="E88" s="708">
        <v>56.7</v>
      </c>
      <c r="F88" s="294">
        <f t="shared" si="0"/>
        <v>82.328400000000016</v>
      </c>
      <c r="G88" s="295">
        <f t="shared" si="1"/>
        <v>127.23480000000001</v>
      </c>
      <c r="H88" s="57"/>
      <c r="I88" s="287" t="s">
        <v>56</v>
      </c>
      <c r="J88" s="243"/>
      <c r="K88" s="243" t="s">
        <v>57</v>
      </c>
      <c r="L88" s="813"/>
      <c r="M88" s="813"/>
      <c r="N88" s="813"/>
      <c r="O88" s="243"/>
      <c r="P88" s="811"/>
      <c r="Q88" s="74"/>
      <c r="R88" s="162"/>
      <c r="S88" s="10"/>
      <c r="T88" s="10"/>
    </row>
    <row r="89" spans="1:26" ht="25" hidden="1">
      <c r="A89" s="821" t="s">
        <v>2122</v>
      </c>
      <c r="B89" s="822" t="s">
        <v>2126</v>
      </c>
      <c r="C89" s="696" t="s">
        <v>2067</v>
      </c>
      <c r="D89" s="291">
        <v>13</v>
      </c>
      <c r="E89" s="708">
        <v>58.5</v>
      </c>
      <c r="F89" s="294">
        <f t="shared" si="0"/>
        <v>84.942000000000021</v>
      </c>
      <c r="G89" s="295">
        <f t="shared" si="1"/>
        <v>131.27400000000003</v>
      </c>
      <c r="H89" s="57"/>
      <c r="I89" s="287" t="s">
        <v>56</v>
      </c>
      <c r="J89" s="243"/>
      <c r="K89" s="243" t="s">
        <v>57</v>
      </c>
      <c r="L89" s="813"/>
      <c r="M89" s="813"/>
      <c r="N89" s="813"/>
      <c r="O89" s="243"/>
      <c r="P89" s="811"/>
      <c r="Q89" s="74"/>
      <c r="R89" s="162"/>
      <c r="S89" s="10"/>
      <c r="T89" s="10"/>
    </row>
    <row r="90" spans="1:26" ht="25" hidden="1">
      <c r="A90" s="821" t="s">
        <v>2122</v>
      </c>
      <c r="B90" s="822" t="s">
        <v>2127</v>
      </c>
      <c r="C90" s="696" t="s">
        <v>2067</v>
      </c>
      <c r="D90" s="702">
        <v>9</v>
      </c>
      <c r="E90" s="708">
        <v>58.5</v>
      </c>
      <c r="F90" s="294">
        <f t="shared" si="0"/>
        <v>84.942000000000021</v>
      </c>
      <c r="G90" s="295">
        <f t="shared" si="1"/>
        <v>131.27400000000003</v>
      </c>
      <c r="H90" s="57"/>
      <c r="I90" s="287" t="s">
        <v>56</v>
      </c>
      <c r="J90" s="243"/>
      <c r="K90" s="243" t="s">
        <v>57</v>
      </c>
      <c r="L90" s="813"/>
      <c r="M90" s="813"/>
      <c r="N90" s="813"/>
      <c r="O90" s="243"/>
      <c r="P90" s="811"/>
      <c r="Q90" s="74"/>
      <c r="R90" s="162"/>
      <c r="S90" s="8"/>
      <c r="T90" s="8"/>
    </row>
    <row r="91" spans="1:26" ht="25" hidden="1">
      <c r="A91" s="821" t="s">
        <v>2122</v>
      </c>
      <c r="B91" s="822" t="s">
        <v>2128</v>
      </c>
      <c r="C91" s="696" t="s">
        <v>2064</v>
      </c>
      <c r="D91" s="702">
        <v>1</v>
      </c>
      <c r="E91" s="708">
        <v>65.7</v>
      </c>
      <c r="F91" s="294">
        <f t="shared" si="0"/>
        <v>95.396400000000014</v>
      </c>
      <c r="G91" s="295">
        <f t="shared" si="1"/>
        <v>147.4308</v>
      </c>
      <c r="H91" s="57"/>
      <c r="I91" s="287" t="s">
        <v>56</v>
      </c>
      <c r="J91" s="243"/>
      <c r="K91" s="243" t="s">
        <v>57</v>
      </c>
      <c r="L91" s="813"/>
      <c r="M91" s="813"/>
      <c r="N91" s="813"/>
      <c r="O91" s="243"/>
      <c r="P91" s="811"/>
      <c r="Q91" s="74"/>
      <c r="R91" s="162"/>
      <c r="S91" s="10"/>
      <c r="T91" s="10"/>
      <c r="U91" s="10"/>
      <c r="V91" s="10"/>
      <c r="W91" s="10"/>
      <c r="X91" s="10"/>
      <c r="Y91" s="10"/>
      <c r="Z91" s="10"/>
    </row>
    <row r="92" spans="1:26" ht="25" hidden="1">
      <c r="A92" s="821" t="s">
        <v>2122</v>
      </c>
      <c r="B92" s="822" t="s">
        <v>2129</v>
      </c>
      <c r="C92" s="696" t="s">
        <v>2067</v>
      </c>
      <c r="D92" s="702">
        <v>6</v>
      </c>
      <c r="E92" s="708">
        <v>314.10000000000002</v>
      </c>
      <c r="F92" s="294">
        <f t="shared" si="0"/>
        <v>456.07320000000004</v>
      </c>
      <c r="G92" s="295">
        <f t="shared" si="1"/>
        <v>704.84040000000005</v>
      </c>
      <c r="H92" s="57"/>
      <c r="I92" s="287" t="s">
        <v>56</v>
      </c>
      <c r="J92" s="243"/>
      <c r="K92" s="243" t="s">
        <v>57</v>
      </c>
      <c r="L92" s="813"/>
      <c r="M92" s="813"/>
      <c r="N92" s="813"/>
      <c r="O92" s="243"/>
      <c r="P92" s="811"/>
      <c r="Q92" s="74"/>
      <c r="R92" s="162"/>
      <c r="S92" s="10"/>
      <c r="T92" s="10"/>
      <c r="U92" s="10"/>
      <c r="V92" s="10"/>
      <c r="W92" s="10"/>
      <c r="X92" s="10"/>
      <c r="Y92" s="10"/>
      <c r="Z92" s="10"/>
    </row>
    <row r="93" spans="1:26" ht="25" hidden="1">
      <c r="A93" s="821" t="s">
        <v>2122</v>
      </c>
      <c r="B93" s="822" t="s">
        <v>2130</v>
      </c>
      <c r="C93" s="696" t="s">
        <v>2067</v>
      </c>
      <c r="D93" s="702">
        <v>1</v>
      </c>
      <c r="E93" s="708">
        <v>59.4</v>
      </c>
      <c r="F93" s="294">
        <f t="shared" si="0"/>
        <v>86.248800000000003</v>
      </c>
      <c r="G93" s="295">
        <f t="shared" si="1"/>
        <v>133.2936</v>
      </c>
      <c r="H93" s="57"/>
      <c r="I93" s="287" t="s">
        <v>56</v>
      </c>
      <c r="J93" s="243"/>
      <c r="K93" s="243" t="s">
        <v>57</v>
      </c>
      <c r="L93" s="813"/>
      <c r="M93" s="813"/>
      <c r="N93" s="813"/>
      <c r="O93" s="243"/>
      <c r="P93" s="811"/>
      <c r="Q93" s="74"/>
      <c r="R93" s="162"/>
      <c r="S93" s="10"/>
      <c r="T93" s="10"/>
      <c r="U93" s="10"/>
      <c r="V93" s="10"/>
      <c r="W93" s="10"/>
      <c r="X93" s="10"/>
      <c r="Y93" s="10"/>
      <c r="Z93" s="10"/>
    </row>
    <row r="94" spans="1:26" ht="25" hidden="1">
      <c r="A94" s="821" t="s">
        <v>2122</v>
      </c>
      <c r="B94" s="822" t="s">
        <v>2131</v>
      </c>
      <c r="C94" s="696" t="s">
        <v>2067</v>
      </c>
      <c r="D94" s="702">
        <v>5</v>
      </c>
      <c r="E94" s="708">
        <v>49.5</v>
      </c>
      <c r="F94" s="294">
        <f t="shared" si="0"/>
        <v>71.874000000000009</v>
      </c>
      <c r="G94" s="295">
        <f t="shared" si="1"/>
        <v>111.078</v>
      </c>
      <c r="H94" s="57"/>
      <c r="I94" s="287" t="s">
        <v>56</v>
      </c>
      <c r="J94" s="243"/>
      <c r="K94" s="243" t="s">
        <v>57</v>
      </c>
      <c r="L94" s="813"/>
      <c r="M94" s="813"/>
      <c r="N94" s="813"/>
      <c r="O94" s="243"/>
      <c r="P94" s="811"/>
      <c r="Q94" s="74"/>
      <c r="R94" s="162"/>
      <c r="S94" s="10"/>
      <c r="T94" s="10"/>
      <c r="U94" s="10"/>
      <c r="V94" s="10"/>
      <c r="W94" s="10"/>
      <c r="X94" s="10"/>
      <c r="Y94" s="10"/>
      <c r="Z94" s="10"/>
    </row>
    <row r="95" spans="1:26" ht="25" hidden="1">
      <c r="A95" s="821" t="s">
        <v>2122</v>
      </c>
      <c r="B95" s="822" t="s">
        <v>2131</v>
      </c>
      <c r="C95" s="696" t="s">
        <v>2064</v>
      </c>
      <c r="D95" s="702">
        <v>5</v>
      </c>
      <c r="E95" s="708">
        <v>48.6</v>
      </c>
      <c r="F95" s="294">
        <f t="shared" si="0"/>
        <v>70.567200000000014</v>
      </c>
      <c r="G95" s="295">
        <f t="shared" si="1"/>
        <v>109.05839999999999</v>
      </c>
      <c r="H95" s="57"/>
      <c r="I95" s="287" t="s">
        <v>56</v>
      </c>
      <c r="J95" s="243"/>
      <c r="K95" s="243" t="s">
        <v>57</v>
      </c>
      <c r="L95" s="813"/>
      <c r="M95" s="813"/>
      <c r="N95" s="813"/>
      <c r="O95" s="243"/>
      <c r="P95" s="811"/>
      <c r="Q95" s="74"/>
      <c r="R95" s="162"/>
      <c r="S95" s="10"/>
      <c r="T95" s="10"/>
      <c r="U95" s="10"/>
      <c r="V95" s="10"/>
      <c r="W95" s="10"/>
      <c r="X95" s="10"/>
      <c r="Y95" s="10"/>
      <c r="Z95" s="10"/>
    </row>
    <row r="96" spans="1:26" ht="25" hidden="1">
      <c r="A96" s="821" t="s">
        <v>2132</v>
      </c>
      <c r="B96" s="822" t="s">
        <v>2133</v>
      </c>
      <c r="C96" s="696" t="s">
        <v>2134</v>
      </c>
      <c r="D96" s="702">
        <v>3</v>
      </c>
      <c r="E96" s="708">
        <v>81.900000000000006</v>
      </c>
      <c r="F96" s="294">
        <f t="shared" si="0"/>
        <v>118.91880000000003</v>
      </c>
      <c r="G96" s="295">
        <f t="shared" si="1"/>
        <v>183.78360000000004</v>
      </c>
      <c r="H96" s="57"/>
      <c r="I96" s="287" t="s">
        <v>56</v>
      </c>
      <c r="J96" s="243"/>
      <c r="K96" s="243" t="s">
        <v>57</v>
      </c>
      <c r="L96" s="813"/>
      <c r="M96" s="813"/>
      <c r="N96" s="813"/>
      <c r="O96" s="243"/>
      <c r="P96" s="811"/>
      <c r="Q96" s="74"/>
      <c r="R96" s="162"/>
      <c r="S96" s="10"/>
      <c r="T96" s="10"/>
      <c r="U96" s="10"/>
      <c r="V96" s="10"/>
      <c r="W96" s="10"/>
      <c r="X96" s="10"/>
      <c r="Y96" s="10"/>
      <c r="Z96" s="10"/>
    </row>
    <row r="97" spans="1:26" ht="25" hidden="1">
      <c r="A97" s="821" t="s">
        <v>2132</v>
      </c>
      <c r="B97" s="822" t="s">
        <v>2135</v>
      </c>
      <c r="C97" s="696" t="s">
        <v>2134</v>
      </c>
      <c r="D97" s="702">
        <v>21</v>
      </c>
      <c r="E97" s="708">
        <v>134.1</v>
      </c>
      <c r="F97" s="294">
        <f t="shared" si="0"/>
        <v>194.71320000000006</v>
      </c>
      <c r="G97" s="295">
        <f t="shared" si="1"/>
        <v>300.92040000000003</v>
      </c>
      <c r="H97" s="57"/>
      <c r="I97" s="287" t="s">
        <v>56</v>
      </c>
      <c r="J97" s="243"/>
      <c r="K97" s="243" t="s">
        <v>57</v>
      </c>
      <c r="L97" s="813"/>
      <c r="M97" s="813"/>
      <c r="N97" s="813"/>
      <c r="O97" s="243"/>
      <c r="P97" s="811"/>
      <c r="Q97" s="74"/>
      <c r="R97" s="162"/>
      <c r="S97" s="10"/>
      <c r="T97" s="10"/>
      <c r="U97" s="10"/>
      <c r="V97" s="10"/>
      <c r="W97" s="10"/>
      <c r="X97" s="10"/>
      <c r="Y97" s="10"/>
      <c r="Z97" s="10"/>
    </row>
    <row r="98" spans="1:26" ht="25" hidden="1">
      <c r="A98" s="821" t="s">
        <v>2132</v>
      </c>
      <c r="B98" s="822" t="s">
        <v>2135</v>
      </c>
      <c r="C98" s="696" t="s">
        <v>1965</v>
      </c>
      <c r="D98" s="702">
        <v>2</v>
      </c>
      <c r="E98" s="708">
        <v>337.5</v>
      </c>
      <c r="F98" s="294">
        <f t="shared" si="0"/>
        <v>490.05000000000013</v>
      </c>
      <c r="G98" s="295">
        <f t="shared" si="1"/>
        <v>757.35</v>
      </c>
      <c r="H98" s="57"/>
      <c r="I98" s="287" t="s">
        <v>56</v>
      </c>
      <c r="J98" s="243"/>
      <c r="K98" s="243" t="s">
        <v>57</v>
      </c>
      <c r="L98" s="813"/>
      <c r="M98" s="813"/>
      <c r="N98" s="813"/>
      <c r="O98" s="243"/>
      <c r="P98" s="811"/>
      <c r="Q98" s="74"/>
      <c r="R98" s="162"/>
      <c r="S98" s="10"/>
      <c r="T98" s="10"/>
      <c r="U98" s="10"/>
      <c r="V98" s="10"/>
      <c r="W98" s="10"/>
      <c r="X98" s="10"/>
      <c r="Y98" s="10"/>
      <c r="Z98" s="10"/>
    </row>
    <row r="99" spans="1:26" ht="25" hidden="1">
      <c r="A99" s="821" t="s">
        <v>2132</v>
      </c>
      <c r="B99" s="296" t="s">
        <v>2136</v>
      </c>
      <c r="C99" s="696" t="s">
        <v>2064</v>
      </c>
      <c r="D99" s="702">
        <v>6</v>
      </c>
      <c r="E99" s="823">
        <v>31.5</v>
      </c>
      <c r="F99" s="294">
        <f t="shared" si="0"/>
        <v>45.738000000000007</v>
      </c>
      <c r="G99" s="295">
        <f t="shared" si="1"/>
        <v>70.686000000000007</v>
      </c>
      <c r="H99" s="57"/>
      <c r="I99" s="824" t="s">
        <v>95</v>
      </c>
      <c r="J99" s="243"/>
      <c r="K99" s="243" t="s">
        <v>57</v>
      </c>
      <c r="L99" s="813"/>
      <c r="M99" s="813"/>
      <c r="N99" s="813"/>
      <c r="O99" s="243"/>
      <c r="P99" s="811"/>
      <c r="Q99" s="74"/>
      <c r="R99" s="162"/>
      <c r="S99" s="10"/>
      <c r="T99" s="10"/>
      <c r="U99" s="10"/>
      <c r="V99" s="10"/>
      <c r="W99" s="10"/>
      <c r="X99" s="10"/>
      <c r="Y99" s="10"/>
      <c r="Z99" s="10"/>
    </row>
    <row r="100" spans="1:26" ht="25" hidden="1">
      <c r="A100" s="821" t="s">
        <v>2132</v>
      </c>
      <c r="B100" s="296" t="s">
        <v>2136</v>
      </c>
      <c r="C100" s="696" t="s">
        <v>2137</v>
      </c>
      <c r="D100" s="702">
        <v>1</v>
      </c>
      <c r="E100" s="823">
        <v>37.799999999999997</v>
      </c>
      <c r="F100" s="294">
        <f t="shared" si="0"/>
        <v>54.885599999999997</v>
      </c>
      <c r="G100" s="295">
        <f t="shared" si="1"/>
        <v>84.823199999999986</v>
      </c>
      <c r="H100" s="57"/>
      <c r="I100" s="824" t="s">
        <v>95</v>
      </c>
      <c r="J100" s="243"/>
      <c r="K100" s="243" t="s">
        <v>57</v>
      </c>
      <c r="L100" s="813"/>
      <c r="M100" s="813"/>
      <c r="N100" s="813"/>
      <c r="O100" s="243"/>
      <c r="P100" s="811"/>
      <c r="Q100" s="74"/>
      <c r="R100" s="162"/>
      <c r="S100" s="10"/>
      <c r="T100" s="10"/>
      <c r="U100" s="10"/>
      <c r="V100" s="10"/>
      <c r="W100" s="10"/>
      <c r="X100" s="10"/>
      <c r="Y100" s="10"/>
      <c r="Z100" s="10"/>
    </row>
    <row r="101" spans="1:26" ht="25" hidden="1">
      <c r="A101" s="821" t="s">
        <v>2132</v>
      </c>
      <c r="B101" s="296" t="s">
        <v>2138</v>
      </c>
      <c r="C101" s="696" t="s">
        <v>2134</v>
      </c>
      <c r="D101" s="702">
        <v>5</v>
      </c>
      <c r="E101" s="823">
        <v>69.3</v>
      </c>
      <c r="F101" s="294">
        <f t="shared" si="0"/>
        <v>100.62360000000001</v>
      </c>
      <c r="G101" s="295">
        <f t="shared" si="1"/>
        <v>155.50919999999999</v>
      </c>
      <c r="H101" s="57"/>
      <c r="I101" s="824" t="s">
        <v>95</v>
      </c>
      <c r="J101" s="243"/>
      <c r="K101" s="243" t="s">
        <v>57</v>
      </c>
      <c r="L101" s="813"/>
      <c r="M101" s="813"/>
      <c r="N101" s="813"/>
      <c r="O101" s="243"/>
      <c r="P101" s="811"/>
      <c r="Q101" s="74"/>
      <c r="R101" s="162"/>
      <c r="S101" s="10"/>
      <c r="T101" s="10"/>
      <c r="U101" s="10"/>
      <c r="V101" s="10"/>
      <c r="W101" s="10"/>
      <c r="X101" s="10"/>
      <c r="Y101" s="10"/>
      <c r="Z101" s="10"/>
    </row>
    <row r="102" spans="1:26" ht="25" hidden="1">
      <c r="A102" s="821" t="s">
        <v>2132</v>
      </c>
      <c r="B102" s="296" t="s">
        <v>2139</v>
      </c>
      <c r="C102" s="696" t="s">
        <v>2064</v>
      </c>
      <c r="D102" s="702">
        <v>3</v>
      </c>
      <c r="E102" s="823">
        <v>36.9</v>
      </c>
      <c r="F102" s="294">
        <f t="shared" si="0"/>
        <v>53.578800000000008</v>
      </c>
      <c r="G102" s="295">
        <f t="shared" si="1"/>
        <v>82.803600000000003</v>
      </c>
      <c r="H102" s="57"/>
      <c r="I102" s="824" t="s">
        <v>95</v>
      </c>
      <c r="J102" s="243"/>
      <c r="K102" s="243" t="s">
        <v>57</v>
      </c>
      <c r="L102" s="813"/>
      <c r="M102" s="813"/>
      <c r="N102" s="813"/>
      <c r="O102" s="243"/>
      <c r="P102" s="811"/>
      <c r="Q102" s="74"/>
      <c r="R102" s="162"/>
      <c r="S102" s="10"/>
      <c r="T102" s="10"/>
      <c r="U102" s="10"/>
      <c r="V102" s="10"/>
      <c r="W102" s="10"/>
      <c r="X102" s="10"/>
      <c r="Y102" s="10"/>
      <c r="Z102" s="10"/>
    </row>
    <row r="103" spans="1:26" ht="25" hidden="1">
      <c r="A103" s="821" t="s">
        <v>2132</v>
      </c>
      <c r="B103" s="296" t="s">
        <v>2140</v>
      </c>
      <c r="C103" s="696" t="s">
        <v>2064</v>
      </c>
      <c r="D103" s="702">
        <v>1</v>
      </c>
      <c r="E103" s="823">
        <v>36</v>
      </c>
      <c r="F103" s="294">
        <f t="shared" si="0"/>
        <v>52.272000000000006</v>
      </c>
      <c r="G103" s="295">
        <f t="shared" si="1"/>
        <v>80.784000000000006</v>
      </c>
      <c r="H103" s="57"/>
      <c r="I103" s="824" t="s">
        <v>95</v>
      </c>
      <c r="J103" s="243"/>
      <c r="K103" s="243" t="s">
        <v>57</v>
      </c>
      <c r="L103" s="813"/>
      <c r="M103" s="813"/>
      <c r="N103" s="813"/>
      <c r="O103" s="243"/>
      <c r="P103" s="811"/>
      <c r="Q103" s="74"/>
      <c r="R103" s="162"/>
      <c r="S103" s="10"/>
      <c r="T103" s="10"/>
      <c r="U103" s="10"/>
      <c r="V103" s="10"/>
      <c r="W103" s="10"/>
      <c r="X103" s="10"/>
      <c r="Y103" s="10"/>
      <c r="Z103" s="10"/>
    </row>
    <row r="104" spans="1:26" ht="25" hidden="1">
      <c r="A104" s="821" t="s">
        <v>2141</v>
      </c>
      <c r="B104" s="296" t="s">
        <v>2142</v>
      </c>
      <c r="C104" s="696" t="s">
        <v>2143</v>
      </c>
      <c r="D104" s="702">
        <v>15</v>
      </c>
      <c r="E104" s="823">
        <v>62.1</v>
      </c>
      <c r="F104" s="294">
        <f t="shared" si="0"/>
        <v>90.169200000000004</v>
      </c>
      <c r="G104" s="295">
        <f t="shared" si="1"/>
        <v>139.35239999999999</v>
      </c>
      <c r="H104" s="57"/>
      <c r="I104" s="824" t="s">
        <v>95</v>
      </c>
      <c r="J104" s="243"/>
      <c r="K104" s="243" t="s">
        <v>57</v>
      </c>
      <c r="L104" s="813"/>
      <c r="M104" s="813"/>
      <c r="N104" s="813"/>
      <c r="O104" s="243"/>
      <c r="P104" s="811"/>
      <c r="Q104" s="74"/>
      <c r="R104" s="162"/>
      <c r="S104" s="10"/>
      <c r="T104" s="10"/>
      <c r="U104" s="10"/>
      <c r="V104" s="10"/>
      <c r="W104" s="10"/>
      <c r="X104" s="10"/>
      <c r="Y104" s="10"/>
      <c r="Z104" s="10"/>
    </row>
    <row r="105" spans="1:26" ht="25" hidden="1">
      <c r="A105" s="821" t="s">
        <v>2141</v>
      </c>
      <c r="B105" s="296" t="s">
        <v>2142</v>
      </c>
      <c r="C105" s="696" t="s">
        <v>2064</v>
      </c>
      <c r="D105" s="702">
        <v>75</v>
      </c>
      <c r="E105" s="823">
        <v>38.97</v>
      </c>
      <c r="F105" s="294">
        <f t="shared" si="0"/>
        <v>56.584440000000008</v>
      </c>
      <c r="G105" s="295">
        <f t="shared" si="1"/>
        <v>87.44868000000001</v>
      </c>
      <c r="H105" s="57"/>
      <c r="I105" s="824" t="s">
        <v>95</v>
      </c>
      <c r="J105" s="243"/>
      <c r="K105" s="243" t="s">
        <v>57</v>
      </c>
      <c r="L105" s="813"/>
      <c r="M105" s="813"/>
      <c r="N105" s="813"/>
      <c r="O105" s="243"/>
      <c r="P105" s="811"/>
      <c r="Q105" s="74"/>
      <c r="R105" s="162"/>
      <c r="S105" s="10"/>
      <c r="T105" s="10"/>
      <c r="U105" s="10"/>
      <c r="V105" s="10"/>
      <c r="W105" s="10"/>
      <c r="X105" s="10"/>
      <c r="Y105" s="10"/>
      <c r="Z105" s="10"/>
    </row>
    <row r="106" spans="1:26" ht="25" hidden="1">
      <c r="A106" s="821" t="s">
        <v>2141</v>
      </c>
      <c r="B106" s="296" t="s">
        <v>2144</v>
      </c>
      <c r="C106" s="696" t="s">
        <v>2067</v>
      </c>
      <c r="D106" s="702">
        <v>7</v>
      </c>
      <c r="E106" s="823">
        <v>50</v>
      </c>
      <c r="F106" s="294">
        <f t="shared" si="0"/>
        <v>72.600000000000009</v>
      </c>
      <c r="G106" s="295">
        <f t="shared" si="1"/>
        <v>112.2</v>
      </c>
      <c r="H106" s="57"/>
      <c r="I106" s="824" t="s">
        <v>95</v>
      </c>
      <c r="J106" s="243"/>
      <c r="K106" s="243" t="s">
        <v>57</v>
      </c>
      <c r="L106" s="813"/>
      <c r="M106" s="813"/>
      <c r="N106" s="813"/>
      <c r="O106" s="243"/>
      <c r="P106" s="811"/>
      <c r="Q106" s="74"/>
      <c r="R106" s="162"/>
      <c r="S106" s="10"/>
      <c r="T106" s="10"/>
      <c r="U106" s="10"/>
      <c r="V106" s="10"/>
      <c r="W106" s="10"/>
      <c r="X106" s="10"/>
      <c r="Y106" s="10"/>
      <c r="Z106" s="10"/>
    </row>
    <row r="107" spans="1:26" ht="25" hidden="1">
      <c r="A107" s="821" t="s">
        <v>2141</v>
      </c>
      <c r="B107" s="296" t="s">
        <v>2145</v>
      </c>
      <c r="C107" s="696" t="s">
        <v>2067</v>
      </c>
      <c r="D107" s="702">
        <v>6</v>
      </c>
      <c r="E107" s="823">
        <v>89.1</v>
      </c>
      <c r="F107" s="294">
        <f t="shared" si="0"/>
        <v>129.3732</v>
      </c>
      <c r="G107" s="295">
        <f t="shared" si="1"/>
        <v>199.94039999999998</v>
      </c>
      <c r="H107" s="57"/>
      <c r="I107" s="824" t="s">
        <v>95</v>
      </c>
      <c r="J107" s="243"/>
      <c r="K107" s="243" t="s">
        <v>57</v>
      </c>
      <c r="L107" s="813"/>
      <c r="M107" s="813"/>
      <c r="N107" s="813"/>
      <c r="O107" s="243"/>
      <c r="P107" s="811"/>
      <c r="Q107" s="74"/>
      <c r="R107" s="162"/>
      <c r="S107" s="10"/>
      <c r="T107" s="10"/>
      <c r="U107" s="10"/>
      <c r="V107" s="10"/>
      <c r="W107" s="10"/>
      <c r="X107" s="10"/>
      <c r="Y107" s="10"/>
      <c r="Z107" s="10"/>
    </row>
    <row r="108" spans="1:26" ht="25" hidden="1">
      <c r="A108" s="821" t="s">
        <v>2141</v>
      </c>
      <c r="B108" s="296" t="s">
        <v>2145</v>
      </c>
      <c r="C108" s="696" t="s">
        <v>2093</v>
      </c>
      <c r="D108" s="702">
        <v>4</v>
      </c>
      <c r="E108" s="823">
        <v>135</v>
      </c>
      <c r="F108" s="294">
        <f t="shared" si="0"/>
        <v>196.02</v>
      </c>
      <c r="G108" s="295">
        <f t="shared" si="1"/>
        <v>302.94</v>
      </c>
      <c r="H108" s="57"/>
      <c r="I108" s="824" t="s">
        <v>95</v>
      </c>
      <c r="J108" s="243"/>
      <c r="K108" s="243" t="s">
        <v>57</v>
      </c>
      <c r="L108" s="813"/>
      <c r="M108" s="813"/>
      <c r="N108" s="813"/>
      <c r="O108" s="243"/>
      <c r="P108" s="811"/>
      <c r="Q108" s="74"/>
      <c r="R108" s="162"/>
      <c r="S108" s="10"/>
      <c r="T108" s="10"/>
      <c r="U108" s="10"/>
      <c r="V108" s="10"/>
      <c r="W108" s="10"/>
      <c r="X108" s="10"/>
      <c r="Y108" s="10"/>
      <c r="Z108" s="10"/>
    </row>
    <row r="109" spans="1:26" ht="25" hidden="1">
      <c r="A109" s="821" t="s">
        <v>2146</v>
      </c>
      <c r="B109" s="296" t="s">
        <v>2147</v>
      </c>
      <c r="C109" s="696" t="s">
        <v>2064</v>
      </c>
      <c r="D109" s="702">
        <v>2</v>
      </c>
      <c r="E109" s="823">
        <v>70.2</v>
      </c>
      <c r="F109" s="294">
        <f t="shared" si="0"/>
        <v>101.93040000000002</v>
      </c>
      <c r="G109" s="295">
        <f t="shared" si="1"/>
        <v>157.52880000000002</v>
      </c>
      <c r="H109" s="57"/>
      <c r="I109" s="824" t="s">
        <v>95</v>
      </c>
      <c r="J109" s="243"/>
      <c r="K109" s="243" t="s">
        <v>57</v>
      </c>
      <c r="L109" s="813"/>
      <c r="M109" s="813"/>
      <c r="N109" s="813"/>
      <c r="O109" s="243"/>
      <c r="P109" s="811"/>
      <c r="Q109" s="74"/>
      <c r="R109" s="162"/>
      <c r="S109" s="10"/>
      <c r="T109" s="10"/>
      <c r="U109" s="10"/>
      <c r="V109" s="10"/>
      <c r="W109" s="10"/>
      <c r="X109" s="10"/>
      <c r="Y109" s="10"/>
      <c r="Z109" s="10"/>
    </row>
    <row r="110" spans="1:26" ht="25" hidden="1">
      <c r="A110" s="821" t="s">
        <v>2146</v>
      </c>
      <c r="B110" s="296" t="s">
        <v>2147</v>
      </c>
      <c r="C110" s="696" t="s">
        <v>2067</v>
      </c>
      <c r="D110" s="702">
        <v>7</v>
      </c>
      <c r="E110" s="823">
        <v>72.900000000000006</v>
      </c>
      <c r="F110" s="294">
        <f t="shared" si="0"/>
        <v>105.85080000000002</v>
      </c>
      <c r="G110" s="295">
        <f t="shared" si="1"/>
        <v>163.58760000000001</v>
      </c>
      <c r="H110" s="57"/>
      <c r="I110" s="824" t="s">
        <v>95</v>
      </c>
      <c r="J110" s="243"/>
      <c r="K110" s="243" t="s">
        <v>57</v>
      </c>
      <c r="L110" s="813"/>
      <c r="M110" s="813"/>
      <c r="N110" s="813"/>
      <c r="O110" s="243"/>
      <c r="P110" s="811"/>
      <c r="Q110" s="74"/>
      <c r="R110" s="162"/>
      <c r="S110" s="10"/>
      <c r="T110" s="10"/>
      <c r="U110" s="10"/>
      <c r="V110" s="10"/>
      <c r="W110" s="10"/>
      <c r="X110" s="10"/>
      <c r="Y110" s="10"/>
      <c r="Z110" s="10"/>
    </row>
    <row r="111" spans="1:26" ht="25" hidden="1">
      <c r="A111" s="821" t="s">
        <v>2146</v>
      </c>
      <c r="B111" s="296" t="s">
        <v>2147</v>
      </c>
      <c r="C111" s="696" t="s">
        <v>2134</v>
      </c>
      <c r="D111" s="702">
        <v>7</v>
      </c>
      <c r="E111" s="823">
        <v>80.099999999999994</v>
      </c>
      <c r="F111" s="294">
        <f t="shared" si="0"/>
        <v>116.30520000000001</v>
      </c>
      <c r="G111" s="295">
        <f t="shared" si="1"/>
        <v>179.74439999999998</v>
      </c>
      <c r="H111" s="57"/>
      <c r="I111" s="824" t="s">
        <v>95</v>
      </c>
      <c r="J111" s="243"/>
      <c r="K111" s="243" t="s">
        <v>57</v>
      </c>
      <c r="L111" s="813"/>
      <c r="M111" s="813"/>
      <c r="N111" s="813"/>
      <c r="O111" s="243"/>
      <c r="P111" s="811"/>
      <c r="Q111" s="74"/>
      <c r="R111" s="162"/>
      <c r="S111" s="10"/>
      <c r="T111" s="10"/>
      <c r="U111" s="10"/>
      <c r="V111" s="10"/>
      <c r="W111" s="10"/>
      <c r="X111" s="10"/>
      <c r="Y111" s="10"/>
      <c r="Z111" s="10"/>
    </row>
    <row r="112" spans="1:26" ht="25" hidden="1">
      <c r="A112" s="821" t="s">
        <v>2148</v>
      </c>
      <c r="B112" s="296" t="s">
        <v>2149</v>
      </c>
      <c r="C112" s="696" t="s">
        <v>2067</v>
      </c>
      <c r="D112" s="702">
        <v>1</v>
      </c>
      <c r="E112" s="823">
        <v>112.5</v>
      </c>
      <c r="F112" s="294">
        <f t="shared" si="0"/>
        <v>163.35000000000002</v>
      </c>
      <c r="G112" s="295">
        <f t="shared" si="1"/>
        <v>252.45</v>
      </c>
      <c r="H112" s="57"/>
      <c r="I112" s="824" t="s">
        <v>227</v>
      </c>
      <c r="J112" s="243"/>
      <c r="K112" s="243" t="s">
        <v>57</v>
      </c>
      <c r="L112" s="813"/>
      <c r="M112" s="813"/>
      <c r="N112" s="813"/>
      <c r="O112" s="243"/>
      <c r="P112" s="811"/>
      <c r="Q112" s="74"/>
      <c r="R112" s="162"/>
      <c r="S112" s="10"/>
      <c r="T112" s="10"/>
      <c r="U112" s="10"/>
      <c r="V112" s="10"/>
      <c r="W112" s="10"/>
      <c r="X112" s="10"/>
      <c r="Y112" s="10"/>
      <c r="Z112" s="10"/>
    </row>
    <row r="113" spans="1:26" ht="25" hidden="1">
      <c r="A113" s="821" t="s">
        <v>2148</v>
      </c>
      <c r="B113" s="296" t="s">
        <v>2150</v>
      </c>
      <c r="C113" s="696" t="s">
        <v>2067</v>
      </c>
      <c r="D113" s="702">
        <v>1</v>
      </c>
      <c r="E113" s="823">
        <v>49.5</v>
      </c>
      <c r="F113" s="294">
        <f t="shared" si="0"/>
        <v>71.874000000000009</v>
      </c>
      <c r="G113" s="295">
        <f t="shared" si="1"/>
        <v>111.078</v>
      </c>
      <c r="H113" s="57"/>
      <c r="I113" s="824" t="s">
        <v>227</v>
      </c>
      <c r="J113" s="243"/>
      <c r="K113" s="243" t="s">
        <v>57</v>
      </c>
      <c r="L113" s="813"/>
      <c r="M113" s="813"/>
      <c r="N113" s="813"/>
      <c r="O113" s="243"/>
      <c r="P113" s="811"/>
      <c r="Q113" s="74"/>
      <c r="R113" s="162"/>
      <c r="S113" s="10"/>
      <c r="T113" s="10"/>
      <c r="U113" s="10"/>
      <c r="V113" s="10"/>
      <c r="W113" s="10"/>
      <c r="X113" s="10"/>
      <c r="Y113" s="10"/>
      <c r="Z113" s="10"/>
    </row>
    <row r="114" spans="1:26" ht="25" hidden="1">
      <c r="A114" s="821" t="s">
        <v>2151</v>
      </c>
      <c r="B114" s="825" t="s">
        <v>2152</v>
      </c>
      <c r="C114" s="696" t="s">
        <v>2067</v>
      </c>
      <c r="D114" s="702">
        <v>1</v>
      </c>
      <c r="E114" s="823">
        <v>112.5</v>
      </c>
      <c r="F114" s="294">
        <f t="shared" si="0"/>
        <v>163.35000000000002</v>
      </c>
      <c r="G114" s="295">
        <f t="shared" si="1"/>
        <v>252.45</v>
      </c>
      <c r="H114" s="57"/>
      <c r="I114" s="824" t="s">
        <v>227</v>
      </c>
      <c r="J114" s="243"/>
      <c r="K114" s="243" t="s">
        <v>57</v>
      </c>
      <c r="L114" s="813"/>
      <c r="M114" s="813"/>
      <c r="N114" s="813"/>
      <c r="O114" s="243"/>
      <c r="P114" s="811"/>
      <c r="Q114" s="74"/>
      <c r="R114" s="162"/>
      <c r="S114" s="10"/>
      <c r="T114" s="10"/>
      <c r="U114" s="10"/>
      <c r="V114" s="10"/>
      <c r="W114" s="10"/>
      <c r="X114" s="10"/>
      <c r="Y114" s="10"/>
      <c r="Z114" s="10"/>
    </row>
    <row r="115" spans="1:26" ht="25" hidden="1">
      <c r="A115" s="821" t="s">
        <v>2151</v>
      </c>
      <c r="B115" s="825" t="s">
        <v>2153</v>
      </c>
      <c r="C115" s="696" t="s">
        <v>2067</v>
      </c>
      <c r="D115" s="702"/>
      <c r="E115" s="823">
        <v>129.9</v>
      </c>
      <c r="F115" s="294">
        <f t="shared" si="0"/>
        <v>188.61480000000003</v>
      </c>
      <c r="G115" s="295">
        <f t="shared" si="1"/>
        <v>291.49560000000002</v>
      </c>
      <c r="H115" s="57"/>
      <c r="I115" s="824" t="s">
        <v>227</v>
      </c>
      <c r="J115" s="243"/>
      <c r="K115" s="243" t="s">
        <v>57</v>
      </c>
      <c r="L115" s="813"/>
      <c r="M115" s="813"/>
      <c r="N115" s="813"/>
      <c r="O115" s="243"/>
      <c r="P115" s="811"/>
      <c r="Q115" s="74"/>
      <c r="R115" s="162"/>
      <c r="S115" s="10"/>
      <c r="T115" s="10"/>
      <c r="U115" s="10"/>
      <c r="V115" s="10"/>
      <c r="W115" s="10"/>
      <c r="X115" s="10"/>
      <c r="Y115" s="10"/>
      <c r="Z115" s="10"/>
    </row>
    <row r="116" spans="1:26" ht="25" hidden="1">
      <c r="A116" s="821" t="s">
        <v>2151</v>
      </c>
      <c r="B116" s="825" t="s">
        <v>2154</v>
      </c>
      <c r="C116" s="696" t="s">
        <v>2067</v>
      </c>
      <c r="D116" s="702"/>
      <c r="E116" s="823">
        <v>189.9</v>
      </c>
      <c r="F116" s="294">
        <f t="shared" si="0"/>
        <v>275.73480000000001</v>
      </c>
      <c r="G116" s="295">
        <f t="shared" si="1"/>
        <v>426.13560000000001</v>
      </c>
      <c r="H116" s="57"/>
      <c r="I116" s="824" t="s">
        <v>227</v>
      </c>
      <c r="J116" s="243"/>
      <c r="K116" s="243" t="s">
        <v>57</v>
      </c>
      <c r="L116" s="813"/>
      <c r="M116" s="813"/>
      <c r="N116" s="813"/>
      <c r="O116" s="243"/>
      <c r="P116" s="811"/>
      <c r="Q116" s="74"/>
      <c r="R116" s="162"/>
      <c r="S116" s="10"/>
      <c r="T116" s="10"/>
      <c r="U116" s="10"/>
      <c r="V116" s="10"/>
      <c r="W116" s="10"/>
      <c r="X116" s="10"/>
      <c r="Y116" s="10"/>
      <c r="Z116" s="10"/>
    </row>
    <row r="117" spans="1:26" ht="25" hidden="1">
      <c r="A117" s="821" t="s">
        <v>2151</v>
      </c>
      <c r="B117" s="825" t="s">
        <v>2155</v>
      </c>
      <c r="C117" s="696" t="s">
        <v>2093</v>
      </c>
      <c r="D117" s="291"/>
      <c r="E117" s="823">
        <v>74.95</v>
      </c>
      <c r="F117" s="294">
        <f t="shared" si="0"/>
        <v>108.82740000000003</v>
      </c>
      <c r="G117" s="295">
        <f t="shared" si="1"/>
        <v>168.18780000000001</v>
      </c>
      <c r="H117" s="57"/>
      <c r="I117" s="287" t="s">
        <v>141</v>
      </c>
      <c r="J117" s="243"/>
      <c r="K117" s="243" t="s">
        <v>57</v>
      </c>
      <c r="L117" s="813"/>
      <c r="M117" s="813"/>
      <c r="N117" s="813"/>
      <c r="O117" s="243"/>
      <c r="P117" s="811"/>
      <c r="Q117" s="74"/>
      <c r="R117" s="162"/>
      <c r="S117" s="10"/>
      <c r="T117" s="10"/>
      <c r="U117" s="10"/>
      <c r="V117" s="10"/>
      <c r="W117" s="10"/>
      <c r="X117" s="10"/>
      <c r="Y117" s="10"/>
      <c r="Z117" s="10"/>
    </row>
    <row r="118" spans="1:26" ht="25" hidden="1">
      <c r="A118" s="821" t="s">
        <v>2151</v>
      </c>
      <c r="B118" s="825" t="s">
        <v>2156</v>
      </c>
      <c r="C118" s="696" t="s">
        <v>2067</v>
      </c>
      <c r="D118" s="291"/>
      <c r="E118" s="823">
        <v>30</v>
      </c>
      <c r="F118" s="294">
        <f t="shared" si="0"/>
        <v>43.56</v>
      </c>
      <c r="G118" s="295">
        <f t="shared" si="1"/>
        <v>67.320000000000007</v>
      </c>
      <c r="H118" s="57"/>
      <c r="I118" s="287" t="s">
        <v>141</v>
      </c>
      <c r="J118" s="243"/>
      <c r="K118" s="243" t="s">
        <v>57</v>
      </c>
      <c r="L118" s="813"/>
      <c r="M118" s="813"/>
      <c r="N118" s="813"/>
      <c r="O118" s="243"/>
      <c r="P118" s="811"/>
      <c r="Q118" s="74"/>
      <c r="R118" s="162"/>
      <c r="S118" s="10"/>
      <c r="T118" s="10"/>
      <c r="U118" s="10"/>
      <c r="V118" s="10"/>
      <c r="W118" s="10"/>
      <c r="X118" s="10"/>
      <c r="Y118" s="10"/>
      <c r="Z118" s="10"/>
    </row>
    <row r="119" spans="1:26" ht="25" hidden="1">
      <c r="A119" s="821" t="s">
        <v>2151</v>
      </c>
      <c r="B119" s="825" t="s">
        <v>2157</v>
      </c>
      <c r="C119" s="696" t="s">
        <v>2067</v>
      </c>
      <c r="D119" s="291"/>
      <c r="E119" s="823">
        <v>42</v>
      </c>
      <c r="F119" s="294">
        <f t="shared" si="0"/>
        <v>60.984000000000009</v>
      </c>
      <c r="G119" s="295">
        <f t="shared" si="1"/>
        <v>94.248000000000005</v>
      </c>
      <c r="H119" s="57"/>
      <c r="I119" s="287" t="s">
        <v>141</v>
      </c>
      <c r="J119" s="243"/>
      <c r="K119" s="243" t="s">
        <v>57</v>
      </c>
      <c r="L119" s="813"/>
      <c r="M119" s="813"/>
      <c r="N119" s="813"/>
      <c r="O119" s="243"/>
      <c r="P119" s="811"/>
      <c r="Q119" s="74"/>
      <c r="R119" s="162"/>
      <c r="S119" s="10"/>
      <c r="T119" s="10"/>
      <c r="U119" s="10"/>
      <c r="V119" s="10"/>
      <c r="W119" s="10"/>
      <c r="X119" s="10"/>
      <c r="Y119" s="10"/>
      <c r="Z119" s="10"/>
    </row>
    <row r="120" spans="1:26" ht="25" hidden="1">
      <c r="A120" s="821" t="s">
        <v>2151</v>
      </c>
      <c r="B120" s="825" t="s">
        <v>2158</v>
      </c>
      <c r="C120" s="696" t="s">
        <v>2067</v>
      </c>
      <c r="D120" s="291"/>
      <c r="E120" s="823">
        <v>95</v>
      </c>
      <c r="F120" s="294">
        <f t="shared" si="0"/>
        <v>137.94000000000003</v>
      </c>
      <c r="G120" s="295">
        <f t="shared" si="1"/>
        <v>213.18</v>
      </c>
      <c r="H120" s="57"/>
      <c r="I120" s="287" t="s">
        <v>141</v>
      </c>
      <c r="J120" s="243"/>
      <c r="K120" s="243" t="s">
        <v>57</v>
      </c>
      <c r="L120" s="813"/>
      <c r="M120" s="813"/>
      <c r="N120" s="813"/>
      <c r="O120" s="243"/>
      <c r="P120" s="811"/>
      <c r="Q120" s="74"/>
      <c r="R120" s="162"/>
      <c r="S120" s="10"/>
      <c r="T120" s="10"/>
      <c r="U120" s="10"/>
      <c r="V120" s="10"/>
      <c r="W120" s="10"/>
      <c r="X120" s="10"/>
      <c r="Y120" s="10"/>
      <c r="Z120" s="10"/>
    </row>
    <row r="121" spans="1:26" ht="25" hidden="1">
      <c r="A121" s="821" t="s">
        <v>2159</v>
      </c>
      <c r="B121" s="826" t="s">
        <v>2160</v>
      </c>
      <c r="C121" s="696" t="s">
        <v>2067</v>
      </c>
      <c r="D121" s="291"/>
      <c r="E121" s="823">
        <v>35</v>
      </c>
      <c r="F121" s="294">
        <f t="shared" si="0"/>
        <v>50.82</v>
      </c>
      <c r="G121" s="295">
        <f t="shared" si="1"/>
        <v>78.539999999999992</v>
      </c>
      <c r="H121" s="57"/>
      <c r="I121" s="287" t="s">
        <v>141</v>
      </c>
      <c r="J121" s="243"/>
      <c r="K121" s="243" t="s">
        <v>57</v>
      </c>
      <c r="L121" s="813"/>
      <c r="M121" s="813"/>
      <c r="N121" s="813"/>
      <c r="O121" s="243"/>
      <c r="P121" s="811"/>
      <c r="Q121" s="74"/>
      <c r="R121" s="162"/>
      <c r="S121" s="10"/>
      <c r="T121" s="10"/>
      <c r="U121" s="10"/>
      <c r="V121" s="10"/>
      <c r="W121" s="10"/>
      <c r="X121" s="10"/>
      <c r="Y121" s="10"/>
      <c r="Z121" s="10"/>
    </row>
    <row r="122" spans="1:26" ht="25" hidden="1">
      <c r="A122" s="821" t="s">
        <v>2159</v>
      </c>
      <c r="B122" s="826" t="s">
        <v>2161</v>
      </c>
      <c r="C122" s="696" t="s">
        <v>2067</v>
      </c>
      <c r="D122" s="291"/>
      <c r="E122" s="823">
        <v>18.95</v>
      </c>
      <c r="F122" s="294">
        <f t="shared" si="0"/>
        <v>27.515400000000007</v>
      </c>
      <c r="G122" s="295">
        <f t="shared" si="1"/>
        <v>42.523800000000001</v>
      </c>
      <c r="H122" s="57"/>
      <c r="I122" s="287" t="s">
        <v>141</v>
      </c>
      <c r="J122" s="243"/>
      <c r="K122" s="243" t="s">
        <v>57</v>
      </c>
      <c r="L122" s="813"/>
      <c r="M122" s="813"/>
      <c r="N122" s="813"/>
      <c r="O122" s="243"/>
      <c r="P122" s="811"/>
      <c r="Q122" s="74"/>
      <c r="R122" s="162"/>
      <c r="S122" s="10"/>
      <c r="T122" s="10"/>
      <c r="U122" s="10"/>
      <c r="V122" s="10"/>
      <c r="W122" s="10"/>
      <c r="X122" s="10"/>
      <c r="Y122" s="10"/>
      <c r="Z122" s="10"/>
    </row>
    <row r="123" spans="1:26" ht="25" hidden="1">
      <c r="A123" s="821" t="s">
        <v>2159</v>
      </c>
      <c r="B123" s="826" t="s">
        <v>2162</v>
      </c>
      <c r="C123" s="696" t="s">
        <v>2067</v>
      </c>
      <c r="D123" s="291"/>
      <c r="E123" s="823">
        <v>42</v>
      </c>
      <c r="F123" s="294">
        <f t="shared" si="0"/>
        <v>60.984000000000009</v>
      </c>
      <c r="G123" s="295">
        <f t="shared" si="1"/>
        <v>94.248000000000005</v>
      </c>
      <c r="H123" s="57"/>
      <c r="I123" s="287" t="s">
        <v>141</v>
      </c>
      <c r="J123" s="243"/>
      <c r="K123" s="243" t="s">
        <v>57</v>
      </c>
      <c r="L123" s="813"/>
      <c r="M123" s="813"/>
      <c r="N123" s="813"/>
      <c r="O123" s="243"/>
      <c r="P123" s="811"/>
      <c r="Q123" s="74"/>
      <c r="R123" s="162"/>
      <c r="S123" s="10"/>
      <c r="T123" s="10"/>
      <c r="U123" s="10"/>
      <c r="V123" s="10"/>
      <c r="W123" s="10"/>
      <c r="X123" s="10"/>
      <c r="Y123" s="10"/>
      <c r="Z123" s="10"/>
    </row>
    <row r="124" spans="1:26" ht="25" hidden="1">
      <c r="A124" s="821"/>
      <c r="B124" s="296"/>
      <c r="C124" s="696"/>
      <c r="D124" s="291"/>
      <c r="E124" s="823">
        <v>8.9499999999999993</v>
      </c>
      <c r="F124" s="294">
        <f t="shared" si="0"/>
        <v>12.995400000000002</v>
      </c>
      <c r="G124" s="295">
        <f t="shared" si="1"/>
        <v>20.0838</v>
      </c>
      <c r="H124" s="57"/>
      <c r="I124" s="287" t="s">
        <v>141</v>
      </c>
      <c r="J124" s="243"/>
      <c r="K124" s="243" t="s">
        <v>57</v>
      </c>
      <c r="L124" s="813"/>
      <c r="M124" s="813"/>
      <c r="N124" s="813"/>
      <c r="O124" s="243"/>
      <c r="P124" s="811"/>
      <c r="Q124" s="74"/>
      <c r="R124" s="162"/>
      <c r="S124" s="10"/>
      <c r="T124" s="10"/>
      <c r="U124" s="10"/>
      <c r="V124" s="10"/>
      <c r="W124" s="10"/>
      <c r="X124" s="10"/>
      <c r="Y124" s="10"/>
      <c r="Z124" s="10"/>
    </row>
    <row r="125" spans="1:26" ht="25" hidden="1">
      <c r="A125" s="821"/>
      <c r="B125" s="296"/>
      <c r="C125" s="696"/>
      <c r="D125" s="291"/>
      <c r="E125" s="823">
        <v>12.95</v>
      </c>
      <c r="F125" s="294">
        <f t="shared" si="0"/>
        <v>18.803400000000003</v>
      </c>
      <c r="G125" s="295">
        <f t="shared" si="1"/>
        <v>29.059800000000003</v>
      </c>
      <c r="H125" s="57"/>
      <c r="I125" s="287" t="s">
        <v>141</v>
      </c>
      <c r="J125" s="243"/>
      <c r="K125" s="243" t="s">
        <v>57</v>
      </c>
      <c r="L125" s="813"/>
      <c r="M125" s="813"/>
      <c r="N125" s="813"/>
      <c r="O125" s="243"/>
      <c r="P125" s="811"/>
      <c r="Q125" s="74"/>
      <c r="R125" s="162"/>
      <c r="S125" s="10"/>
      <c r="T125" s="10"/>
      <c r="U125" s="10"/>
      <c r="V125" s="10"/>
      <c r="W125" s="10"/>
      <c r="X125" s="10"/>
      <c r="Y125" s="10"/>
      <c r="Z125" s="10"/>
    </row>
    <row r="126" spans="1:26" ht="25" hidden="1">
      <c r="A126" s="821"/>
      <c r="B126" s="296"/>
      <c r="C126" s="696"/>
      <c r="D126" s="291"/>
      <c r="E126" s="823">
        <v>11.95</v>
      </c>
      <c r="F126" s="294">
        <f t="shared" si="0"/>
        <v>17.351400000000002</v>
      </c>
      <c r="G126" s="295">
        <f t="shared" si="1"/>
        <v>26.815799999999999</v>
      </c>
      <c r="H126" s="57"/>
      <c r="I126" s="287" t="s">
        <v>141</v>
      </c>
      <c r="J126" s="243"/>
      <c r="K126" s="243" t="s">
        <v>57</v>
      </c>
      <c r="L126" s="813"/>
      <c r="M126" s="813"/>
      <c r="N126" s="813"/>
      <c r="O126" s="243"/>
      <c r="P126" s="811"/>
      <c r="Q126" s="74"/>
      <c r="R126" s="162"/>
      <c r="S126" s="10"/>
      <c r="T126" s="10"/>
      <c r="U126" s="10"/>
      <c r="V126" s="10"/>
      <c r="W126" s="10"/>
      <c r="X126" s="10"/>
      <c r="Y126" s="10"/>
      <c r="Z126" s="10"/>
    </row>
    <row r="127" spans="1:26" ht="25" hidden="1">
      <c r="A127" s="821"/>
      <c r="B127" s="296"/>
      <c r="C127" s="696"/>
      <c r="D127" s="291"/>
      <c r="E127" s="823">
        <v>6.95</v>
      </c>
      <c r="F127" s="294">
        <f t="shared" si="0"/>
        <v>10.0914</v>
      </c>
      <c r="G127" s="295">
        <f t="shared" si="1"/>
        <v>15.595799999999999</v>
      </c>
      <c r="H127" s="57"/>
      <c r="I127" s="287" t="s">
        <v>141</v>
      </c>
      <c r="J127" s="243"/>
      <c r="K127" s="243" t="s">
        <v>57</v>
      </c>
      <c r="L127" s="813"/>
      <c r="M127" s="813"/>
      <c r="N127" s="813"/>
      <c r="O127" s="243"/>
      <c r="P127" s="811"/>
      <c r="Q127" s="74"/>
      <c r="R127" s="162"/>
      <c r="S127" s="10"/>
      <c r="T127" s="10"/>
      <c r="U127" s="10"/>
      <c r="V127" s="10"/>
      <c r="W127" s="10"/>
      <c r="X127" s="10"/>
      <c r="Y127" s="10"/>
      <c r="Z127" s="10"/>
    </row>
    <row r="128" spans="1:26" ht="25" hidden="1">
      <c r="A128" s="821"/>
      <c r="B128" s="706"/>
      <c r="C128" s="696"/>
      <c r="D128" s="702"/>
      <c r="E128" s="823">
        <v>5.95</v>
      </c>
      <c r="F128" s="294">
        <f t="shared" si="0"/>
        <v>8.639400000000002</v>
      </c>
      <c r="G128" s="295">
        <f t="shared" si="1"/>
        <v>13.351800000000001</v>
      </c>
      <c r="H128" s="57"/>
      <c r="I128" s="287" t="s">
        <v>141</v>
      </c>
      <c r="J128" s="243"/>
      <c r="K128" s="243" t="s">
        <v>57</v>
      </c>
      <c r="L128" s="813"/>
      <c r="M128" s="813"/>
      <c r="N128" s="813"/>
      <c r="O128" s="243"/>
      <c r="P128" s="811"/>
      <c r="Q128" s="74"/>
      <c r="R128" s="162"/>
      <c r="S128" s="10"/>
      <c r="T128" s="10"/>
      <c r="U128" s="10"/>
      <c r="V128" s="10"/>
      <c r="W128" s="10"/>
      <c r="X128" s="10"/>
      <c r="Y128" s="10"/>
      <c r="Z128" s="10"/>
    </row>
    <row r="129" spans="1:26" ht="25" hidden="1">
      <c r="A129" s="821"/>
      <c r="B129" s="706"/>
      <c r="C129" s="696"/>
      <c r="D129" s="702"/>
      <c r="E129" s="823">
        <v>5.95</v>
      </c>
      <c r="F129" s="294">
        <f t="shared" si="0"/>
        <v>8.639400000000002</v>
      </c>
      <c r="G129" s="295">
        <f t="shared" si="1"/>
        <v>13.351800000000001</v>
      </c>
      <c r="H129" s="57"/>
      <c r="I129" s="287" t="s">
        <v>141</v>
      </c>
      <c r="J129" s="243"/>
      <c r="K129" s="243" t="s">
        <v>57</v>
      </c>
      <c r="L129" s="813"/>
      <c r="M129" s="813"/>
      <c r="N129" s="813"/>
      <c r="O129" s="243"/>
      <c r="P129" s="811"/>
      <c r="Q129" s="74"/>
      <c r="R129" s="162"/>
      <c r="S129" s="10"/>
      <c r="T129" s="10"/>
      <c r="U129" s="10"/>
      <c r="V129" s="10"/>
      <c r="W129" s="10"/>
      <c r="X129" s="10"/>
      <c r="Y129" s="10"/>
      <c r="Z129" s="10"/>
    </row>
    <row r="130" spans="1:26" ht="25" hidden="1">
      <c r="A130" s="821"/>
      <c r="B130" s="706"/>
      <c r="C130" s="696"/>
      <c r="D130" s="702"/>
      <c r="E130" s="823">
        <v>9.9499999999999993</v>
      </c>
      <c r="F130" s="294">
        <f t="shared" si="0"/>
        <v>14.447400000000002</v>
      </c>
      <c r="G130" s="295">
        <f t="shared" si="1"/>
        <v>22.3278</v>
      </c>
      <c r="H130" s="57"/>
      <c r="I130" s="287" t="s">
        <v>141</v>
      </c>
      <c r="J130" s="243"/>
      <c r="K130" s="243" t="s">
        <v>57</v>
      </c>
      <c r="L130" s="813"/>
      <c r="M130" s="813"/>
      <c r="N130" s="813"/>
      <c r="O130" s="243"/>
      <c r="P130" s="811"/>
      <c r="Q130" s="74"/>
      <c r="R130" s="162"/>
      <c r="S130" s="10"/>
      <c r="T130" s="10"/>
      <c r="U130" s="10"/>
      <c r="V130" s="10"/>
      <c r="W130" s="10"/>
      <c r="X130" s="10"/>
      <c r="Y130" s="10"/>
      <c r="Z130" s="10"/>
    </row>
    <row r="131" spans="1:26" ht="25" hidden="1">
      <c r="A131" s="821"/>
      <c r="B131" s="700"/>
      <c r="C131" s="696"/>
      <c r="D131" s="702"/>
      <c r="E131" s="823">
        <v>10</v>
      </c>
      <c r="F131" s="294">
        <f t="shared" si="0"/>
        <v>14.52</v>
      </c>
      <c r="G131" s="295">
        <f t="shared" si="1"/>
        <v>22.439999999999998</v>
      </c>
      <c r="H131" s="57"/>
      <c r="I131" s="287" t="s">
        <v>132</v>
      </c>
      <c r="J131" s="243"/>
      <c r="K131" s="243" t="s">
        <v>57</v>
      </c>
      <c r="L131" s="813"/>
      <c r="M131" s="813"/>
      <c r="N131" s="813"/>
      <c r="O131" s="243"/>
      <c r="P131" s="811"/>
      <c r="Q131" s="74"/>
      <c r="R131" s="162"/>
      <c r="S131" s="10"/>
      <c r="T131" s="10"/>
      <c r="U131" s="10"/>
      <c r="V131" s="10"/>
      <c r="W131" s="10"/>
      <c r="X131" s="10"/>
      <c r="Y131" s="10"/>
      <c r="Z131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6BDC6"/>
    <outlinePr summaryBelow="0" summaryRight="0"/>
  </sheetPr>
  <dimension ref="A1:Z1000"/>
  <sheetViews>
    <sheetView workbookViewId="0"/>
  </sheetViews>
  <sheetFormatPr baseColWidth="10" defaultColWidth="12.6640625" defaultRowHeight="15.75" customHeight="1"/>
  <cols>
    <col min="1" max="1" width="29.83203125" customWidth="1"/>
    <col min="2" max="2" width="38.6640625" customWidth="1"/>
    <col min="5" max="6" width="12.6640625" hidden="1"/>
    <col min="7" max="7" width="50.1640625" customWidth="1"/>
    <col min="8" max="26" width="12.6640625" hidden="1"/>
  </cols>
  <sheetData>
    <row r="1" spans="1:16" ht="13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1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1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6" ht="1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</row>
    <row r="6" spans="1:16" ht="1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</row>
    <row r="7" spans="1:16" ht="13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</row>
    <row r="8" spans="1:16" ht="13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</row>
    <row r="9" spans="1:16" ht="13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</row>
    <row r="10" spans="1:16" ht="13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</row>
    <row r="11" spans="1:16" ht="13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</row>
    <row r="12" spans="1:16" ht="49">
      <c r="A12" s="173"/>
      <c r="B12" s="173"/>
      <c r="C12" s="173"/>
      <c r="D12" s="174" t="s">
        <v>265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 ht="13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</row>
    <row r="14" spans="1:16" ht="13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</row>
    <row r="15" spans="1:16" ht="13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</row>
    <row r="16" spans="1:16" ht="13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</row>
    <row r="17" spans="1:16" ht="13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</row>
    <row r="18" spans="1:16" ht="13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</row>
    <row r="19" spans="1:16" ht="13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</row>
    <row r="20" spans="1:16" ht="13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</row>
    <row r="21" spans="1:16" ht="13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</row>
    <row r="22" spans="1:16" ht="13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</row>
    <row r="23" spans="1:16" ht="19">
      <c r="A23" s="175" t="s">
        <v>38</v>
      </c>
      <c r="B23" s="176" t="s">
        <v>39</v>
      </c>
      <c r="C23" s="177" t="s">
        <v>181</v>
      </c>
      <c r="D23" s="144" t="s">
        <v>41</v>
      </c>
      <c r="E23" s="145" t="s">
        <v>182</v>
      </c>
      <c r="F23" s="178" t="s">
        <v>43</v>
      </c>
      <c r="G23" s="146" t="s">
        <v>44</v>
      </c>
      <c r="H23" s="179"/>
      <c r="I23" s="180" t="s">
        <v>183</v>
      </c>
      <c r="J23" s="180" t="s">
        <v>47</v>
      </c>
      <c r="K23" s="181" t="s">
        <v>48</v>
      </c>
      <c r="L23" s="181" t="s">
        <v>49</v>
      </c>
      <c r="M23" s="181" t="s">
        <v>50</v>
      </c>
      <c r="N23" s="181" t="s">
        <v>51</v>
      </c>
      <c r="O23" s="181" t="s">
        <v>52</v>
      </c>
      <c r="P23" s="181" t="s">
        <v>53</v>
      </c>
    </row>
    <row r="24" spans="1:16" ht="19">
      <c r="A24" s="182" t="s">
        <v>266</v>
      </c>
      <c r="B24" s="183" t="s">
        <v>267</v>
      </c>
      <c r="C24" s="184"/>
      <c r="D24" s="185" t="s">
        <v>92</v>
      </c>
      <c r="E24" s="186">
        <v>43.7</v>
      </c>
      <c r="F24" s="187">
        <f t="shared" ref="F24:F37" si="0">E24*1.1*1.2*1.1</f>
        <v>63.452400000000011</v>
      </c>
      <c r="G24" s="188">
        <f t="shared" ref="G24:G37" si="1">E24*1.1*1.2*1.7</f>
        <v>98.06280000000001</v>
      </c>
      <c r="H24" s="189"/>
      <c r="I24" s="190" t="s">
        <v>141</v>
      </c>
      <c r="J24" s="171"/>
      <c r="K24" s="173"/>
      <c r="L24" s="171"/>
      <c r="M24" s="191"/>
      <c r="N24" s="192"/>
      <c r="O24" s="171"/>
      <c r="P24" s="193"/>
    </row>
    <row r="25" spans="1:16" ht="19">
      <c r="A25" s="182" t="s">
        <v>266</v>
      </c>
      <c r="B25" s="183" t="s">
        <v>268</v>
      </c>
      <c r="C25" s="184"/>
      <c r="D25" s="185" t="s">
        <v>92</v>
      </c>
      <c r="E25" s="186">
        <v>21.45</v>
      </c>
      <c r="F25" s="187">
        <f t="shared" si="0"/>
        <v>31.145400000000006</v>
      </c>
      <c r="G25" s="188">
        <f t="shared" si="1"/>
        <v>48.133800000000008</v>
      </c>
      <c r="H25" s="189"/>
      <c r="I25" s="190" t="s">
        <v>141</v>
      </c>
      <c r="J25" s="171"/>
      <c r="K25" s="173"/>
      <c r="L25" s="171"/>
      <c r="M25" s="191"/>
      <c r="N25" s="192"/>
      <c r="O25" s="171"/>
      <c r="P25" s="193"/>
    </row>
    <row r="26" spans="1:16" ht="19">
      <c r="A26" s="182" t="s">
        <v>266</v>
      </c>
      <c r="B26" s="194" t="s">
        <v>269</v>
      </c>
      <c r="C26" s="184"/>
      <c r="D26" s="185" t="s">
        <v>87</v>
      </c>
      <c r="E26" s="186">
        <v>19.600000000000001</v>
      </c>
      <c r="F26" s="187">
        <f t="shared" si="0"/>
        <v>28.459200000000006</v>
      </c>
      <c r="G26" s="188">
        <f t="shared" si="1"/>
        <v>43.982400000000005</v>
      </c>
      <c r="H26" s="189"/>
      <c r="I26" s="190" t="s">
        <v>141</v>
      </c>
      <c r="J26" s="171"/>
      <c r="K26" s="173"/>
      <c r="L26" s="171"/>
      <c r="M26" s="191"/>
      <c r="N26" s="192"/>
      <c r="O26" s="171"/>
      <c r="P26" s="193"/>
    </row>
    <row r="27" spans="1:16" ht="19">
      <c r="A27" s="182" t="s">
        <v>266</v>
      </c>
      <c r="B27" s="195" t="s">
        <v>270</v>
      </c>
      <c r="C27" s="184"/>
      <c r="D27" s="185" t="s">
        <v>123</v>
      </c>
      <c r="E27" s="186">
        <v>19.29</v>
      </c>
      <c r="F27" s="187">
        <f t="shared" si="0"/>
        <v>28.009080000000004</v>
      </c>
      <c r="G27" s="188">
        <f t="shared" si="1"/>
        <v>43.286760000000001</v>
      </c>
      <c r="H27" s="189"/>
      <c r="I27" s="190" t="s">
        <v>141</v>
      </c>
      <c r="J27" s="171"/>
      <c r="K27" s="173"/>
      <c r="L27" s="171"/>
      <c r="M27" s="191"/>
      <c r="N27" s="192"/>
      <c r="O27" s="171"/>
      <c r="P27" s="193"/>
    </row>
    <row r="28" spans="1:16" ht="19">
      <c r="A28" s="182" t="s">
        <v>266</v>
      </c>
      <c r="B28" s="195" t="s">
        <v>271</v>
      </c>
      <c r="C28" s="184"/>
      <c r="D28" s="185" t="s">
        <v>123</v>
      </c>
      <c r="E28" s="186">
        <v>20.91</v>
      </c>
      <c r="F28" s="187">
        <f t="shared" si="0"/>
        <v>30.361320000000006</v>
      </c>
      <c r="G28" s="188">
        <f t="shared" si="1"/>
        <v>46.922040000000003</v>
      </c>
      <c r="H28" s="189"/>
      <c r="I28" s="190" t="s">
        <v>141</v>
      </c>
      <c r="J28" s="171"/>
      <c r="K28" s="173"/>
      <c r="L28" s="171"/>
      <c r="M28" s="191"/>
      <c r="N28" s="192"/>
      <c r="O28" s="171"/>
      <c r="P28" s="193"/>
    </row>
    <row r="29" spans="1:16" ht="19">
      <c r="A29" s="182" t="s">
        <v>266</v>
      </c>
      <c r="B29" s="195" t="s">
        <v>272</v>
      </c>
      <c r="C29" s="184"/>
      <c r="D29" s="185" t="s">
        <v>87</v>
      </c>
      <c r="E29" s="186">
        <v>26.62</v>
      </c>
      <c r="F29" s="187">
        <f t="shared" si="0"/>
        <v>38.652240000000006</v>
      </c>
      <c r="G29" s="188">
        <f t="shared" si="1"/>
        <v>59.735280000000003</v>
      </c>
      <c r="H29" s="189"/>
      <c r="I29" s="190" t="s">
        <v>141</v>
      </c>
      <c r="J29" s="171"/>
      <c r="K29" s="173"/>
      <c r="L29" s="171"/>
      <c r="M29" s="191"/>
      <c r="N29" s="192"/>
      <c r="O29" s="171"/>
      <c r="P29" s="193"/>
    </row>
    <row r="30" spans="1:16" ht="19">
      <c r="A30" s="182" t="s">
        <v>266</v>
      </c>
      <c r="B30" s="195" t="s">
        <v>273</v>
      </c>
      <c r="C30" s="184"/>
      <c r="D30" s="185" t="s">
        <v>87</v>
      </c>
      <c r="E30" s="186">
        <v>20.61</v>
      </c>
      <c r="F30" s="187">
        <f t="shared" si="0"/>
        <v>29.925720000000005</v>
      </c>
      <c r="G30" s="188">
        <f t="shared" si="1"/>
        <v>46.248840000000001</v>
      </c>
      <c r="H30" s="189"/>
      <c r="I30" s="190" t="s">
        <v>141</v>
      </c>
      <c r="J30" s="171"/>
      <c r="K30" s="173"/>
      <c r="L30" s="171"/>
      <c r="M30" s="191"/>
      <c r="N30" s="192"/>
      <c r="O30" s="171"/>
      <c r="P30" s="193"/>
    </row>
    <row r="31" spans="1:16" ht="19">
      <c r="A31" s="182" t="s">
        <v>266</v>
      </c>
      <c r="B31" s="195" t="s">
        <v>274</v>
      </c>
      <c r="C31" s="184"/>
      <c r="D31" s="185" t="s">
        <v>87</v>
      </c>
      <c r="E31" s="186">
        <v>16.71</v>
      </c>
      <c r="F31" s="187">
        <f t="shared" si="0"/>
        <v>24.262920000000008</v>
      </c>
      <c r="G31" s="188">
        <f t="shared" si="1"/>
        <v>37.497240000000005</v>
      </c>
      <c r="H31" s="189"/>
      <c r="I31" s="190" t="s">
        <v>141</v>
      </c>
      <c r="J31" s="171"/>
      <c r="K31" s="173"/>
      <c r="L31" s="171"/>
      <c r="M31" s="191"/>
      <c r="N31" s="192"/>
      <c r="O31" s="171"/>
      <c r="P31" s="193"/>
    </row>
    <row r="32" spans="1:16" ht="19" hidden="1">
      <c r="A32" s="182" t="s">
        <v>266</v>
      </c>
      <c r="B32" s="184"/>
      <c r="C32" s="184"/>
      <c r="D32" s="185" t="s">
        <v>97</v>
      </c>
      <c r="E32" s="186">
        <v>4.2</v>
      </c>
      <c r="F32" s="187">
        <f t="shared" si="0"/>
        <v>6.0984000000000016</v>
      </c>
      <c r="G32" s="188">
        <f t="shared" si="1"/>
        <v>9.424800000000003</v>
      </c>
      <c r="H32" s="189"/>
      <c r="I32" s="190" t="s">
        <v>141</v>
      </c>
      <c r="J32" s="171"/>
      <c r="K32" s="173"/>
      <c r="L32" s="171"/>
      <c r="M32" s="191"/>
      <c r="N32" s="192"/>
      <c r="O32" s="171"/>
      <c r="P32" s="193"/>
    </row>
    <row r="33" spans="1:16" ht="19">
      <c r="A33" s="182" t="s">
        <v>266</v>
      </c>
      <c r="B33" s="195" t="s">
        <v>275</v>
      </c>
      <c r="C33" s="184"/>
      <c r="D33" s="185" t="s">
        <v>87</v>
      </c>
      <c r="E33" s="186">
        <v>21.73</v>
      </c>
      <c r="F33" s="187">
        <f t="shared" si="0"/>
        <v>31.551960000000005</v>
      </c>
      <c r="G33" s="188">
        <f t="shared" si="1"/>
        <v>48.762120000000003</v>
      </c>
      <c r="H33" s="189"/>
      <c r="I33" s="190" t="s">
        <v>141</v>
      </c>
      <c r="J33" s="171"/>
      <c r="K33" s="173"/>
      <c r="L33" s="171"/>
      <c r="M33" s="191"/>
      <c r="N33" s="192"/>
      <c r="O33" s="171"/>
      <c r="P33" s="193"/>
    </row>
    <row r="34" spans="1:16" ht="19">
      <c r="A34" s="182" t="s">
        <v>266</v>
      </c>
      <c r="B34" s="196" t="s">
        <v>276</v>
      </c>
      <c r="C34" s="184"/>
      <c r="D34" s="197" t="s">
        <v>123</v>
      </c>
      <c r="E34" s="188">
        <v>8.9499999999999993</v>
      </c>
      <c r="F34" s="187">
        <f t="shared" si="0"/>
        <v>12.995400000000002</v>
      </c>
      <c r="G34" s="188">
        <f t="shared" si="1"/>
        <v>20.0838</v>
      </c>
      <c r="H34" s="189"/>
      <c r="I34" s="190" t="s">
        <v>141</v>
      </c>
      <c r="J34" s="171"/>
      <c r="K34" s="173"/>
      <c r="L34" s="171"/>
      <c r="M34" s="191"/>
      <c r="N34" s="192"/>
      <c r="O34" s="171"/>
      <c r="P34" s="193"/>
    </row>
    <row r="35" spans="1:16" ht="19">
      <c r="A35" s="182" t="s">
        <v>266</v>
      </c>
      <c r="B35" s="196" t="s">
        <v>277</v>
      </c>
      <c r="C35" s="184"/>
      <c r="D35" s="197" t="s">
        <v>278</v>
      </c>
      <c r="E35" s="188">
        <v>12.95</v>
      </c>
      <c r="F35" s="187">
        <f t="shared" si="0"/>
        <v>18.803400000000003</v>
      </c>
      <c r="G35" s="188">
        <f t="shared" si="1"/>
        <v>29.059800000000003</v>
      </c>
      <c r="H35" s="189"/>
      <c r="I35" s="190" t="s">
        <v>141</v>
      </c>
      <c r="J35" s="171"/>
      <c r="K35" s="173"/>
      <c r="L35" s="171"/>
      <c r="M35" s="191"/>
      <c r="N35" s="192"/>
      <c r="O35" s="171"/>
      <c r="P35" s="193"/>
    </row>
    <row r="36" spans="1:16" ht="19">
      <c r="A36" s="182" t="s">
        <v>266</v>
      </c>
      <c r="B36" s="196" t="s">
        <v>279</v>
      </c>
      <c r="C36" s="184"/>
      <c r="D36" s="197" t="s">
        <v>123</v>
      </c>
      <c r="E36" s="188">
        <v>8.9499999999999993</v>
      </c>
      <c r="F36" s="187">
        <f t="shared" si="0"/>
        <v>12.995400000000002</v>
      </c>
      <c r="G36" s="188">
        <f t="shared" si="1"/>
        <v>20.0838</v>
      </c>
      <c r="H36" s="189"/>
      <c r="I36" s="190" t="s">
        <v>141</v>
      </c>
      <c r="J36" s="171"/>
      <c r="K36" s="173"/>
      <c r="L36" s="171"/>
      <c r="M36" s="191"/>
      <c r="N36" s="192"/>
      <c r="O36" s="171"/>
      <c r="P36" s="193"/>
    </row>
    <row r="37" spans="1:16" ht="19">
      <c r="A37" s="182" t="s">
        <v>266</v>
      </c>
      <c r="B37" s="196" t="s">
        <v>280</v>
      </c>
      <c r="C37" s="184"/>
      <c r="D37" s="197" t="s">
        <v>281</v>
      </c>
      <c r="E37" s="188">
        <v>10.95</v>
      </c>
      <c r="F37" s="187">
        <f t="shared" si="0"/>
        <v>15.8994</v>
      </c>
      <c r="G37" s="188">
        <f t="shared" si="1"/>
        <v>24.571799999999996</v>
      </c>
      <c r="H37" s="189"/>
      <c r="I37" s="190" t="s">
        <v>141</v>
      </c>
      <c r="J37" s="171"/>
      <c r="K37" s="173"/>
      <c r="L37" s="171"/>
      <c r="M37" s="191"/>
      <c r="N37" s="192"/>
      <c r="O37" s="171"/>
      <c r="P37" s="193"/>
    </row>
    <row r="38" spans="1:16" ht="13" hidden="1"/>
    <row r="39" spans="1:16" ht="13" hidden="1"/>
    <row r="40" spans="1:16" ht="13" hidden="1"/>
    <row r="41" spans="1:16" ht="13" hidden="1"/>
    <row r="42" spans="1:16" ht="13" hidden="1"/>
    <row r="43" spans="1:16" ht="13" hidden="1"/>
    <row r="44" spans="1:16" ht="13" hidden="1"/>
    <row r="45" spans="1:16" ht="13" hidden="1"/>
    <row r="46" spans="1:16" ht="13" hidden="1"/>
    <row r="47" spans="1:16" ht="13" hidden="1"/>
    <row r="48" spans="1:16" ht="13" hidden="1"/>
    <row r="49" ht="13" hidden="1"/>
    <row r="50" ht="13" hidden="1"/>
    <row r="51" ht="13" hidden="1"/>
    <row r="52" ht="13" hidden="1"/>
    <row r="53" ht="13" hidden="1"/>
    <row r="54" ht="13" hidden="1"/>
    <row r="55" ht="13" hidden="1"/>
    <row r="56" ht="13" hidden="1"/>
    <row r="57" ht="13" hidden="1"/>
    <row r="58" ht="13" hidden="1"/>
    <row r="59" ht="13" hidden="1"/>
    <row r="60" ht="13" hidden="1"/>
    <row r="61" ht="13" hidden="1"/>
    <row r="62" ht="13" hidden="1"/>
    <row r="63" ht="13" hidden="1"/>
    <row r="64" ht="13" hidden="1"/>
    <row r="65" ht="13" hidden="1"/>
    <row r="66" ht="13" hidden="1"/>
    <row r="67" ht="13" hidden="1"/>
    <row r="68" ht="13" hidden="1"/>
    <row r="69" ht="13" hidden="1"/>
    <row r="70" ht="13" hidden="1"/>
    <row r="71" ht="13" hidden="1"/>
    <row r="72" ht="13" hidden="1"/>
    <row r="73" ht="13" hidden="1"/>
    <row r="74" ht="13" hidden="1"/>
    <row r="75" ht="13" hidden="1"/>
    <row r="76" ht="13" hidden="1"/>
    <row r="77" ht="13" hidden="1"/>
    <row r="78" ht="13" hidden="1"/>
    <row r="79" ht="13" hidden="1"/>
    <row r="80" ht="13" hidden="1"/>
    <row r="81" ht="13" hidden="1"/>
    <row r="82" ht="13" hidden="1"/>
    <row r="83" ht="13" hidden="1"/>
    <row r="84" ht="13" hidden="1"/>
    <row r="85" ht="13" hidden="1"/>
    <row r="86" ht="13" hidden="1"/>
    <row r="87" ht="13" hidden="1"/>
    <row r="88" ht="13" hidden="1"/>
    <row r="89" ht="13" hidden="1"/>
    <row r="90" ht="13" hidden="1"/>
    <row r="91" ht="13" hidden="1"/>
    <row r="92" ht="13" hidden="1"/>
    <row r="93" ht="13" hidden="1"/>
    <row r="94" ht="13" hidden="1"/>
    <row r="95" ht="13" hidden="1"/>
    <row r="96" ht="13" hidden="1"/>
    <row r="97" ht="13" hidden="1"/>
    <row r="98" ht="13" hidden="1"/>
    <row r="99" ht="13" hidden="1"/>
    <row r="100" ht="13" hidden="1"/>
    <row r="101" ht="13" hidden="1"/>
    <row r="102" ht="13" hidden="1"/>
    <row r="103" ht="13" hidden="1"/>
    <row r="104" ht="13" hidden="1"/>
    <row r="105" ht="13" hidden="1"/>
    <row r="106" ht="13" hidden="1"/>
    <row r="107" ht="13" hidden="1"/>
    <row r="108" ht="13" hidden="1"/>
    <row r="109" ht="13" hidden="1"/>
    <row r="110" ht="13" hidden="1"/>
    <row r="111" ht="13" hidden="1"/>
    <row r="112" ht="13" hidden="1"/>
    <row r="113" ht="13" hidden="1"/>
    <row r="114" ht="13" hidden="1"/>
    <row r="115" ht="13" hidden="1"/>
    <row r="116" ht="13" hidden="1"/>
    <row r="117" ht="13" hidden="1"/>
    <row r="118" ht="13" hidden="1"/>
    <row r="119" ht="13" hidden="1"/>
    <row r="120" ht="13" hidden="1"/>
    <row r="121" ht="13" hidden="1"/>
    <row r="122" ht="13" hidden="1"/>
    <row r="123" ht="13" hidden="1"/>
    <row r="124" ht="13" hidden="1"/>
    <row r="125" ht="13" hidden="1"/>
    <row r="126" ht="13" hidden="1"/>
    <row r="127" ht="13" hidden="1"/>
    <row r="128" ht="13" hidden="1"/>
    <row r="129" ht="13" hidden="1"/>
    <row r="130" ht="13" hidden="1"/>
    <row r="131" ht="13" hidden="1"/>
    <row r="132" ht="13" hidden="1"/>
    <row r="133" ht="13" hidden="1"/>
    <row r="134" ht="13" hidden="1"/>
    <row r="135" ht="13" hidden="1"/>
    <row r="136" ht="13" hidden="1"/>
    <row r="137" ht="13" hidden="1"/>
    <row r="138" ht="13" hidden="1"/>
    <row r="139" ht="13" hidden="1"/>
    <row r="140" ht="13" hidden="1"/>
    <row r="141" ht="13" hidden="1"/>
    <row r="142" ht="13" hidden="1"/>
    <row r="143" ht="13" hidden="1"/>
    <row r="144" ht="13" hidden="1"/>
    <row r="145" ht="13" hidden="1"/>
    <row r="146" ht="13" hidden="1"/>
    <row r="147" ht="13" hidden="1"/>
    <row r="148" ht="13" hidden="1"/>
    <row r="149" ht="13" hidden="1"/>
    <row r="150" ht="13" hidden="1"/>
    <row r="151" ht="13" hidden="1"/>
    <row r="152" ht="13" hidden="1"/>
    <row r="153" ht="13" hidden="1"/>
    <row r="154" ht="13" hidden="1"/>
    <row r="155" ht="13" hidden="1"/>
    <row r="156" ht="13" hidden="1"/>
    <row r="157" ht="13" hidden="1"/>
    <row r="158" ht="13" hidden="1"/>
    <row r="159" ht="13" hidden="1"/>
    <row r="160" ht="13" hidden="1"/>
    <row r="161" ht="13" hidden="1"/>
    <row r="162" ht="13" hidden="1"/>
    <row r="163" ht="13" hidden="1"/>
    <row r="164" ht="13" hidden="1"/>
    <row r="165" ht="13" hidden="1"/>
    <row r="166" ht="13" hidden="1"/>
    <row r="167" ht="13" hidden="1"/>
    <row r="168" ht="13" hidden="1"/>
    <row r="169" ht="13" hidden="1"/>
    <row r="170" ht="13" hidden="1"/>
    <row r="171" ht="13" hidden="1"/>
    <row r="172" ht="13" hidden="1"/>
    <row r="173" ht="13" hidden="1"/>
    <row r="174" ht="13" hidden="1"/>
    <row r="175" ht="13" hidden="1"/>
    <row r="176" ht="13" hidden="1"/>
    <row r="177" ht="13" hidden="1"/>
    <row r="178" ht="13" hidden="1"/>
    <row r="179" ht="13" hidden="1"/>
    <row r="180" ht="13" hidden="1"/>
    <row r="181" ht="13" hidden="1"/>
    <row r="182" ht="13" hidden="1"/>
    <row r="183" ht="13" hidden="1"/>
    <row r="184" ht="13" hidden="1"/>
    <row r="185" ht="13" hidden="1"/>
    <row r="186" ht="13" hidden="1"/>
    <row r="187" ht="13" hidden="1"/>
    <row r="188" ht="13" hidden="1"/>
    <row r="189" ht="13" hidden="1"/>
    <row r="190" ht="13" hidden="1"/>
    <row r="191" ht="13" hidden="1"/>
    <row r="192" ht="13" hidden="1"/>
    <row r="193" ht="13" hidden="1"/>
    <row r="194" ht="13" hidden="1"/>
    <row r="195" ht="13" hidden="1"/>
    <row r="196" ht="13" hidden="1"/>
    <row r="197" ht="13" hidden="1"/>
    <row r="198" ht="13" hidden="1"/>
    <row r="199" ht="13" hidden="1"/>
    <row r="200" ht="13" hidden="1"/>
    <row r="201" ht="13" hidden="1"/>
    <row r="202" ht="13" hidden="1"/>
    <row r="203" ht="13" hidden="1"/>
    <row r="204" ht="13" hidden="1"/>
    <row r="205" ht="13" hidden="1"/>
    <row r="206" ht="13" hidden="1"/>
    <row r="207" ht="13" hidden="1"/>
    <row r="208" ht="13" hidden="1"/>
    <row r="209" ht="13" hidden="1"/>
    <row r="210" ht="13" hidden="1"/>
    <row r="211" ht="13" hidden="1"/>
    <row r="212" ht="13" hidden="1"/>
    <row r="213" ht="13" hidden="1"/>
    <row r="214" ht="13" hidden="1"/>
    <row r="215" ht="13" hidden="1"/>
    <row r="216" ht="13" hidden="1"/>
    <row r="217" ht="13" hidden="1"/>
    <row r="218" ht="13" hidden="1"/>
    <row r="219" ht="13" hidden="1"/>
    <row r="220" ht="13" hidden="1"/>
    <row r="221" ht="13" hidden="1"/>
    <row r="222" ht="13" hidden="1"/>
    <row r="223" ht="13" hidden="1"/>
    <row r="224" ht="13" hidden="1"/>
    <row r="225" ht="13" hidden="1"/>
    <row r="226" ht="13" hidden="1"/>
    <row r="227" ht="13" hidden="1"/>
    <row r="228" ht="13" hidden="1"/>
    <row r="229" ht="13" hidden="1"/>
    <row r="230" ht="13" hidden="1"/>
    <row r="231" ht="13" hidden="1"/>
    <row r="232" ht="13" hidden="1"/>
    <row r="233" ht="13" hidden="1"/>
    <row r="234" ht="13" hidden="1"/>
    <row r="235" ht="13" hidden="1"/>
    <row r="236" ht="13" hidden="1"/>
    <row r="237" ht="13" hidden="1"/>
    <row r="238" ht="13" hidden="1"/>
    <row r="239" ht="13" hidden="1"/>
    <row r="240" ht="13" hidden="1"/>
    <row r="241" ht="13" hidden="1"/>
    <row r="242" ht="13" hidden="1"/>
    <row r="243" ht="13" hidden="1"/>
    <row r="244" ht="13" hidden="1"/>
    <row r="245" ht="13" hidden="1"/>
    <row r="246" ht="13" hidden="1"/>
    <row r="247" ht="13" hidden="1"/>
    <row r="248" ht="13" hidden="1"/>
    <row r="249" ht="13" hidden="1"/>
    <row r="250" ht="13" hidden="1"/>
    <row r="251" ht="13" hidden="1"/>
    <row r="252" ht="13" hidden="1"/>
    <row r="253" ht="13" hidden="1"/>
    <row r="254" ht="13" hidden="1"/>
    <row r="255" ht="13" hidden="1"/>
    <row r="256" ht="13" hidden="1"/>
    <row r="257" ht="13" hidden="1"/>
    <row r="258" ht="13" hidden="1"/>
    <row r="259" ht="13" hidden="1"/>
    <row r="260" ht="13" hidden="1"/>
    <row r="261" ht="13" hidden="1"/>
    <row r="262" ht="13" hidden="1"/>
    <row r="263" ht="13" hidden="1"/>
    <row r="264" ht="13" hidden="1"/>
    <row r="265" ht="13" hidden="1"/>
    <row r="266" ht="13" hidden="1"/>
    <row r="267" ht="13" hidden="1"/>
    <row r="268" ht="13" hidden="1"/>
    <row r="269" ht="13" hidden="1"/>
    <row r="270" ht="13" hidden="1"/>
    <row r="271" ht="13" hidden="1"/>
    <row r="272" ht="13" hidden="1"/>
    <row r="273" ht="13" hidden="1"/>
    <row r="274" ht="13" hidden="1"/>
    <row r="275" ht="13" hidden="1"/>
    <row r="276" ht="13" hidden="1"/>
    <row r="277" ht="13" hidden="1"/>
    <row r="278" ht="13" hidden="1"/>
    <row r="279" ht="13" hidden="1"/>
    <row r="280" ht="13" hidden="1"/>
    <row r="281" ht="13" hidden="1"/>
    <row r="282" ht="13" hidden="1"/>
    <row r="283" ht="13" hidden="1"/>
    <row r="284" ht="13" hidden="1"/>
    <row r="285" ht="13" hidden="1"/>
    <row r="286" ht="13" hidden="1"/>
    <row r="287" ht="13" hidden="1"/>
    <row r="288" ht="13" hidden="1"/>
    <row r="289" ht="13" hidden="1"/>
    <row r="290" ht="13" hidden="1"/>
    <row r="291" ht="13" hidden="1"/>
    <row r="292" ht="13" hidden="1"/>
    <row r="293" ht="13" hidden="1"/>
    <row r="294" ht="13" hidden="1"/>
    <row r="295" ht="13" hidden="1"/>
    <row r="296" ht="13" hidden="1"/>
    <row r="297" ht="13" hidden="1"/>
    <row r="298" ht="13" hidden="1"/>
    <row r="299" ht="13" hidden="1"/>
    <row r="300" ht="13" hidden="1"/>
    <row r="301" ht="13" hidden="1"/>
    <row r="302" ht="13" hidden="1"/>
    <row r="303" ht="13" hidden="1"/>
    <row r="304" ht="13" hidden="1"/>
    <row r="305" ht="13" hidden="1"/>
    <row r="306" ht="13" hidden="1"/>
    <row r="307" ht="13" hidden="1"/>
    <row r="308" ht="13" hidden="1"/>
    <row r="309" ht="13" hidden="1"/>
    <row r="310" ht="13" hidden="1"/>
    <row r="311" ht="13" hidden="1"/>
    <row r="312" ht="13" hidden="1"/>
    <row r="313" ht="13" hidden="1"/>
    <row r="314" ht="13" hidden="1"/>
    <row r="315" ht="13" hidden="1"/>
    <row r="316" ht="13" hidden="1"/>
    <row r="317" ht="13" hidden="1"/>
    <row r="318" ht="13" hidden="1"/>
    <row r="319" ht="13" hidden="1"/>
    <row r="320" ht="13" hidden="1"/>
    <row r="321" ht="13" hidden="1"/>
    <row r="322" ht="13" hidden="1"/>
    <row r="323" ht="13" hidden="1"/>
    <row r="324" ht="13" hidden="1"/>
    <row r="325" ht="13" hidden="1"/>
    <row r="326" ht="13" hidden="1"/>
    <row r="327" ht="13" hidden="1"/>
    <row r="328" ht="13" hidden="1"/>
    <row r="329" ht="13" hidden="1"/>
    <row r="330" ht="13" hidden="1"/>
    <row r="331" ht="13" hidden="1"/>
    <row r="332" ht="13" hidden="1"/>
    <row r="333" ht="13" hidden="1"/>
    <row r="334" ht="13" hidden="1"/>
    <row r="335" ht="13" hidden="1"/>
    <row r="336" ht="13" hidden="1"/>
    <row r="337" ht="13" hidden="1"/>
    <row r="338" ht="13" hidden="1"/>
    <row r="339" ht="13" hidden="1"/>
    <row r="340" ht="13" hidden="1"/>
    <row r="341" ht="13" hidden="1"/>
    <row r="342" ht="13" hidden="1"/>
    <row r="343" ht="13" hidden="1"/>
    <row r="344" ht="13" hidden="1"/>
    <row r="345" ht="13" hidden="1"/>
    <row r="346" ht="13" hidden="1"/>
    <row r="347" ht="13" hidden="1"/>
    <row r="348" ht="13" hidden="1"/>
    <row r="349" ht="13" hidden="1"/>
    <row r="350" ht="13" hidden="1"/>
    <row r="351" ht="13" hidden="1"/>
    <row r="352" ht="13" hidden="1"/>
    <row r="353" ht="13" hidden="1"/>
    <row r="354" ht="13" hidden="1"/>
    <row r="355" ht="13" hidden="1"/>
    <row r="356" ht="13" hidden="1"/>
    <row r="357" ht="13" hidden="1"/>
    <row r="358" ht="13" hidden="1"/>
    <row r="359" ht="13" hidden="1"/>
    <row r="360" ht="13" hidden="1"/>
    <row r="361" ht="13" hidden="1"/>
    <row r="362" ht="13" hidden="1"/>
    <row r="363" ht="13" hidden="1"/>
    <row r="364" ht="13" hidden="1"/>
    <row r="365" ht="13" hidden="1"/>
    <row r="366" ht="13" hidden="1"/>
    <row r="367" ht="13" hidden="1"/>
    <row r="368" ht="13" hidden="1"/>
    <row r="369" ht="13" hidden="1"/>
    <row r="370" ht="13" hidden="1"/>
    <row r="371" ht="13" hidden="1"/>
    <row r="372" ht="13" hidden="1"/>
    <row r="373" ht="13" hidden="1"/>
    <row r="374" ht="13" hidden="1"/>
    <row r="375" ht="13" hidden="1"/>
    <row r="376" ht="13" hidden="1"/>
    <row r="377" ht="13" hidden="1"/>
    <row r="378" ht="13" hidden="1"/>
    <row r="379" ht="13" hidden="1"/>
    <row r="380" ht="13" hidden="1"/>
    <row r="381" ht="13" hidden="1"/>
    <row r="382" ht="13" hidden="1"/>
    <row r="383" ht="13" hidden="1"/>
    <row r="384" ht="13" hidden="1"/>
    <row r="385" ht="13" hidden="1"/>
    <row r="386" ht="13" hidden="1"/>
    <row r="387" ht="13" hidden="1"/>
    <row r="388" ht="13" hidden="1"/>
    <row r="389" ht="13" hidden="1"/>
    <row r="390" ht="13" hidden="1"/>
    <row r="391" ht="13" hidden="1"/>
    <row r="392" ht="13" hidden="1"/>
    <row r="393" ht="13" hidden="1"/>
    <row r="394" ht="13" hidden="1"/>
    <row r="395" ht="13" hidden="1"/>
    <row r="396" ht="13" hidden="1"/>
    <row r="397" ht="13" hidden="1"/>
    <row r="398" ht="13" hidden="1"/>
    <row r="399" ht="13" hidden="1"/>
    <row r="400" ht="13" hidden="1"/>
    <row r="401" ht="13" hidden="1"/>
    <row r="402" ht="13" hidden="1"/>
    <row r="403" ht="13" hidden="1"/>
    <row r="404" ht="13" hidden="1"/>
    <row r="405" ht="13" hidden="1"/>
    <row r="406" ht="13" hidden="1"/>
    <row r="407" ht="13" hidden="1"/>
    <row r="408" ht="13" hidden="1"/>
    <row r="409" ht="13" hidden="1"/>
    <row r="410" ht="13" hidden="1"/>
    <row r="411" ht="13" hidden="1"/>
    <row r="412" ht="13" hidden="1"/>
    <row r="413" ht="13" hidden="1"/>
    <row r="414" ht="13" hidden="1"/>
    <row r="415" ht="13" hidden="1"/>
    <row r="416" ht="13" hidden="1"/>
    <row r="417" ht="13" hidden="1"/>
    <row r="418" ht="13" hidden="1"/>
    <row r="419" ht="13" hidden="1"/>
    <row r="420" ht="13" hidden="1"/>
    <row r="421" ht="13" hidden="1"/>
    <row r="422" ht="13" hidden="1"/>
    <row r="423" ht="13" hidden="1"/>
    <row r="424" ht="13" hidden="1"/>
    <row r="425" ht="13" hidden="1"/>
    <row r="426" ht="13" hidden="1"/>
    <row r="427" ht="13" hidden="1"/>
    <row r="428" ht="13" hidden="1"/>
    <row r="429" ht="13" hidden="1"/>
    <row r="430" ht="13" hidden="1"/>
    <row r="431" ht="13" hidden="1"/>
    <row r="432" ht="13" hidden="1"/>
    <row r="433" ht="13" hidden="1"/>
    <row r="434" ht="13" hidden="1"/>
    <row r="435" ht="13" hidden="1"/>
    <row r="436" ht="13" hidden="1"/>
    <row r="437" ht="13" hidden="1"/>
    <row r="438" ht="13" hidden="1"/>
    <row r="439" ht="13" hidden="1"/>
    <row r="440" ht="13" hidden="1"/>
    <row r="441" ht="13" hidden="1"/>
    <row r="442" ht="13" hidden="1"/>
    <row r="443" ht="13" hidden="1"/>
    <row r="444" ht="13" hidden="1"/>
    <row r="445" ht="13" hidden="1"/>
    <row r="446" ht="13" hidden="1"/>
    <row r="447" ht="13" hidden="1"/>
    <row r="448" ht="13" hidden="1"/>
    <row r="449" ht="13" hidden="1"/>
    <row r="450" ht="13" hidden="1"/>
    <row r="451" ht="13" hidden="1"/>
    <row r="452" ht="13" hidden="1"/>
    <row r="453" ht="13" hidden="1"/>
    <row r="454" ht="13" hidden="1"/>
    <row r="455" ht="13" hidden="1"/>
    <row r="456" ht="13" hidden="1"/>
    <row r="457" ht="13" hidden="1"/>
    <row r="458" ht="13" hidden="1"/>
    <row r="459" ht="13" hidden="1"/>
    <row r="460" ht="13" hidden="1"/>
    <row r="461" ht="13" hidden="1"/>
    <row r="462" ht="13" hidden="1"/>
    <row r="463" ht="13" hidden="1"/>
    <row r="464" ht="13" hidden="1"/>
    <row r="465" ht="13" hidden="1"/>
    <row r="466" ht="13" hidden="1"/>
    <row r="467" ht="13" hidden="1"/>
    <row r="468" ht="13" hidden="1"/>
    <row r="469" ht="13" hidden="1"/>
    <row r="470" ht="13" hidden="1"/>
    <row r="471" ht="13" hidden="1"/>
    <row r="472" ht="13" hidden="1"/>
    <row r="473" ht="13" hidden="1"/>
    <row r="474" ht="13" hidden="1"/>
    <row r="475" ht="13" hidden="1"/>
    <row r="476" ht="13" hidden="1"/>
    <row r="477" ht="13" hidden="1"/>
    <row r="478" ht="13" hidden="1"/>
    <row r="479" ht="13" hidden="1"/>
    <row r="480" ht="13" hidden="1"/>
    <row r="481" ht="13" hidden="1"/>
    <row r="482" ht="13" hidden="1"/>
    <row r="483" ht="13" hidden="1"/>
    <row r="484" ht="13" hidden="1"/>
    <row r="485" ht="13" hidden="1"/>
    <row r="486" ht="13" hidden="1"/>
    <row r="487" ht="13" hidden="1"/>
    <row r="488" ht="13" hidden="1"/>
    <row r="489" ht="13" hidden="1"/>
    <row r="490" ht="13" hidden="1"/>
    <row r="491" ht="13" hidden="1"/>
    <row r="492" ht="13" hidden="1"/>
    <row r="493" ht="13" hidden="1"/>
    <row r="494" ht="13" hidden="1"/>
    <row r="495" ht="13" hidden="1"/>
    <row r="496" ht="13" hidden="1"/>
    <row r="497" ht="13" hidden="1"/>
    <row r="498" ht="13" hidden="1"/>
    <row r="499" ht="13" hidden="1"/>
    <row r="500" ht="13" hidden="1"/>
    <row r="501" ht="13" hidden="1"/>
    <row r="502" ht="13" hidden="1"/>
    <row r="503" ht="13" hidden="1"/>
    <row r="504" ht="13" hidden="1"/>
    <row r="505" ht="13" hidden="1"/>
    <row r="506" ht="13" hidden="1"/>
    <row r="507" ht="13" hidden="1"/>
    <row r="508" ht="13" hidden="1"/>
    <row r="509" ht="13" hidden="1"/>
    <row r="510" ht="13" hidden="1"/>
    <row r="511" ht="13" hidden="1"/>
    <row r="512" ht="13" hidden="1"/>
    <row r="513" ht="13" hidden="1"/>
    <row r="514" ht="13" hidden="1"/>
    <row r="515" ht="13" hidden="1"/>
    <row r="516" ht="13" hidden="1"/>
    <row r="517" ht="13" hidden="1"/>
    <row r="518" ht="13" hidden="1"/>
    <row r="519" ht="13" hidden="1"/>
    <row r="520" ht="13" hidden="1"/>
    <row r="521" ht="13" hidden="1"/>
    <row r="522" ht="13" hidden="1"/>
    <row r="523" ht="13" hidden="1"/>
    <row r="524" ht="13" hidden="1"/>
    <row r="525" ht="13" hidden="1"/>
    <row r="526" ht="13" hidden="1"/>
    <row r="527" ht="13" hidden="1"/>
    <row r="528" ht="13" hidden="1"/>
    <row r="529" ht="13" hidden="1"/>
    <row r="530" ht="13" hidden="1"/>
    <row r="531" ht="13" hidden="1"/>
    <row r="532" ht="13" hidden="1"/>
    <row r="533" ht="13" hidden="1"/>
    <row r="534" ht="13" hidden="1"/>
    <row r="535" ht="13" hidden="1"/>
    <row r="536" ht="13" hidden="1"/>
    <row r="537" ht="13" hidden="1"/>
    <row r="538" ht="13" hidden="1"/>
    <row r="539" ht="13" hidden="1"/>
    <row r="540" ht="13" hidden="1"/>
    <row r="541" ht="13" hidden="1"/>
    <row r="542" ht="13" hidden="1"/>
    <row r="543" ht="13" hidden="1"/>
    <row r="544" ht="13" hidden="1"/>
    <row r="545" ht="13" hidden="1"/>
    <row r="546" ht="13" hidden="1"/>
    <row r="547" ht="13" hidden="1"/>
    <row r="548" ht="13" hidden="1"/>
    <row r="549" ht="13" hidden="1"/>
    <row r="550" ht="13" hidden="1"/>
    <row r="551" ht="13" hidden="1"/>
    <row r="552" ht="13" hidden="1"/>
    <row r="553" ht="13" hidden="1"/>
    <row r="554" ht="13" hidden="1"/>
    <row r="555" ht="13" hidden="1"/>
    <row r="556" ht="13" hidden="1"/>
    <row r="557" ht="13" hidden="1"/>
    <row r="558" ht="13" hidden="1"/>
    <row r="559" ht="13" hidden="1"/>
    <row r="560" ht="13" hidden="1"/>
    <row r="561" ht="13" hidden="1"/>
    <row r="562" ht="13" hidden="1"/>
    <row r="563" ht="13" hidden="1"/>
    <row r="564" ht="13" hidden="1"/>
    <row r="565" ht="13" hidden="1"/>
    <row r="566" ht="13" hidden="1"/>
    <row r="567" ht="13" hidden="1"/>
    <row r="568" ht="13" hidden="1"/>
    <row r="569" ht="13" hidden="1"/>
    <row r="570" ht="13" hidden="1"/>
    <row r="571" ht="13" hidden="1"/>
    <row r="572" ht="13" hidden="1"/>
    <row r="573" ht="13" hidden="1"/>
    <row r="574" ht="13" hidden="1"/>
    <row r="575" ht="13" hidden="1"/>
    <row r="576" ht="13" hidden="1"/>
    <row r="577" ht="13" hidden="1"/>
    <row r="578" ht="13" hidden="1"/>
    <row r="579" ht="13" hidden="1"/>
    <row r="580" ht="13" hidden="1"/>
    <row r="581" ht="13" hidden="1"/>
    <row r="582" ht="13" hidden="1"/>
    <row r="583" ht="13" hidden="1"/>
    <row r="584" ht="13" hidden="1"/>
    <row r="585" ht="13" hidden="1"/>
    <row r="586" ht="13" hidden="1"/>
    <row r="587" ht="13" hidden="1"/>
    <row r="588" ht="13" hidden="1"/>
    <row r="589" ht="13" hidden="1"/>
    <row r="590" ht="13" hidden="1"/>
    <row r="591" ht="13" hidden="1"/>
    <row r="592" ht="13" hidden="1"/>
    <row r="593" ht="13" hidden="1"/>
    <row r="594" ht="13" hidden="1"/>
    <row r="595" ht="13" hidden="1"/>
    <row r="596" ht="13" hidden="1"/>
    <row r="597" ht="13" hidden="1"/>
    <row r="598" ht="13" hidden="1"/>
    <row r="599" ht="13" hidden="1"/>
    <row r="600" ht="13" hidden="1"/>
    <row r="601" ht="13" hidden="1"/>
    <row r="602" ht="13" hidden="1"/>
    <row r="603" ht="13" hidden="1"/>
    <row r="604" ht="13" hidden="1"/>
    <row r="605" ht="13" hidden="1"/>
    <row r="606" ht="13" hidden="1"/>
    <row r="607" ht="13" hidden="1"/>
    <row r="608" ht="13" hidden="1"/>
    <row r="609" ht="13" hidden="1"/>
    <row r="610" ht="13" hidden="1"/>
    <row r="611" ht="13" hidden="1"/>
    <row r="612" ht="13" hidden="1"/>
    <row r="613" ht="13" hidden="1"/>
    <row r="614" ht="13" hidden="1"/>
    <row r="615" ht="13" hidden="1"/>
    <row r="616" ht="13" hidden="1"/>
    <row r="617" ht="13" hidden="1"/>
    <row r="618" ht="13" hidden="1"/>
    <row r="619" ht="13" hidden="1"/>
    <row r="620" ht="13" hidden="1"/>
    <row r="621" ht="13" hidden="1"/>
    <row r="622" ht="13" hidden="1"/>
    <row r="623" ht="13" hidden="1"/>
    <row r="624" ht="13" hidden="1"/>
    <row r="625" ht="13" hidden="1"/>
    <row r="626" ht="13" hidden="1"/>
    <row r="627" ht="13" hidden="1"/>
    <row r="628" ht="13" hidden="1"/>
    <row r="629" ht="13" hidden="1"/>
    <row r="630" ht="13" hidden="1"/>
    <row r="631" ht="13" hidden="1"/>
    <row r="632" ht="13" hidden="1"/>
    <row r="633" ht="13" hidden="1"/>
    <row r="634" ht="13" hidden="1"/>
    <row r="635" ht="13" hidden="1"/>
    <row r="636" ht="13" hidden="1"/>
    <row r="637" ht="13" hidden="1"/>
    <row r="638" ht="13" hidden="1"/>
    <row r="639" ht="13" hidden="1"/>
    <row r="640" ht="13" hidden="1"/>
    <row r="641" ht="13" hidden="1"/>
    <row r="642" ht="13" hidden="1"/>
    <row r="643" ht="13" hidden="1"/>
    <row r="644" ht="13" hidden="1"/>
    <row r="645" ht="13" hidden="1"/>
    <row r="646" ht="13" hidden="1"/>
    <row r="647" ht="13" hidden="1"/>
    <row r="648" ht="13" hidden="1"/>
    <row r="649" ht="13" hidden="1"/>
    <row r="650" ht="13" hidden="1"/>
    <row r="651" ht="13" hidden="1"/>
    <row r="652" ht="13" hidden="1"/>
    <row r="653" ht="13" hidden="1"/>
    <row r="654" ht="13" hidden="1"/>
    <row r="655" ht="13" hidden="1"/>
    <row r="656" ht="13" hidden="1"/>
    <row r="657" ht="13" hidden="1"/>
    <row r="658" ht="13" hidden="1"/>
    <row r="659" ht="13" hidden="1"/>
    <row r="660" ht="13" hidden="1"/>
    <row r="661" ht="13" hidden="1"/>
    <row r="662" ht="13" hidden="1"/>
    <row r="663" ht="13" hidden="1"/>
    <row r="664" ht="13" hidden="1"/>
    <row r="665" ht="13" hidden="1"/>
    <row r="666" ht="13" hidden="1"/>
    <row r="667" ht="13" hidden="1"/>
    <row r="668" ht="13" hidden="1"/>
    <row r="669" ht="13" hidden="1"/>
    <row r="670" ht="13" hidden="1"/>
    <row r="671" ht="13" hidden="1"/>
    <row r="672" ht="13" hidden="1"/>
    <row r="673" ht="13" hidden="1"/>
    <row r="674" ht="13" hidden="1"/>
    <row r="675" ht="13" hidden="1"/>
    <row r="676" ht="13" hidden="1"/>
    <row r="677" ht="13" hidden="1"/>
    <row r="678" ht="13" hidden="1"/>
    <row r="679" ht="13" hidden="1"/>
    <row r="680" ht="13" hidden="1"/>
    <row r="681" ht="13" hidden="1"/>
    <row r="682" ht="13" hidden="1"/>
    <row r="683" ht="13" hidden="1"/>
    <row r="684" ht="13" hidden="1"/>
    <row r="685" ht="13" hidden="1"/>
    <row r="686" ht="13" hidden="1"/>
    <row r="687" ht="13" hidden="1"/>
    <row r="688" ht="13" hidden="1"/>
    <row r="689" ht="13" hidden="1"/>
    <row r="690" ht="13" hidden="1"/>
    <row r="691" ht="13" hidden="1"/>
    <row r="692" ht="13" hidden="1"/>
    <row r="693" ht="13" hidden="1"/>
    <row r="694" ht="13" hidden="1"/>
    <row r="695" ht="13" hidden="1"/>
    <row r="696" ht="13" hidden="1"/>
    <row r="697" ht="13" hidden="1"/>
    <row r="698" ht="13" hidden="1"/>
    <row r="699" ht="13" hidden="1"/>
    <row r="700" ht="13" hidden="1"/>
    <row r="701" ht="13" hidden="1"/>
    <row r="702" ht="13" hidden="1"/>
    <row r="703" ht="13" hidden="1"/>
    <row r="704" ht="13" hidden="1"/>
    <row r="705" ht="13" hidden="1"/>
    <row r="706" ht="13" hidden="1"/>
    <row r="707" ht="13" hidden="1"/>
    <row r="708" ht="13" hidden="1"/>
    <row r="709" ht="13" hidden="1"/>
    <row r="710" ht="13" hidden="1"/>
    <row r="711" ht="13" hidden="1"/>
    <row r="712" ht="13" hidden="1"/>
    <row r="713" ht="13" hidden="1"/>
    <row r="714" ht="13" hidden="1"/>
    <row r="715" ht="13" hidden="1"/>
    <row r="716" ht="13" hidden="1"/>
    <row r="717" ht="13" hidden="1"/>
    <row r="718" ht="13" hidden="1"/>
    <row r="719" ht="13" hidden="1"/>
    <row r="720" ht="13" hidden="1"/>
    <row r="721" ht="13" hidden="1"/>
    <row r="722" ht="13" hidden="1"/>
    <row r="723" ht="13" hidden="1"/>
    <row r="724" ht="13" hidden="1"/>
    <row r="725" ht="13" hidden="1"/>
    <row r="726" ht="13" hidden="1"/>
    <row r="727" ht="13" hidden="1"/>
    <row r="728" ht="13" hidden="1"/>
    <row r="729" ht="13" hidden="1"/>
    <row r="730" ht="13" hidden="1"/>
    <row r="731" ht="13" hidden="1"/>
    <row r="732" ht="13" hidden="1"/>
    <row r="733" ht="13" hidden="1"/>
    <row r="734" ht="13" hidden="1"/>
    <row r="735" ht="13" hidden="1"/>
    <row r="736" ht="13" hidden="1"/>
    <row r="737" ht="13" hidden="1"/>
    <row r="738" ht="13" hidden="1"/>
    <row r="739" ht="13" hidden="1"/>
    <row r="740" ht="13" hidden="1"/>
    <row r="741" ht="13" hidden="1"/>
    <row r="742" ht="13" hidden="1"/>
    <row r="743" ht="13" hidden="1"/>
    <row r="744" ht="13" hidden="1"/>
    <row r="745" ht="13" hidden="1"/>
    <row r="746" ht="13" hidden="1"/>
    <row r="747" ht="13" hidden="1"/>
    <row r="748" ht="13" hidden="1"/>
    <row r="749" ht="13" hidden="1"/>
    <row r="750" ht="13" hidden="1"/>
    <row r="751" ht="13" hidden="1"/>
    <row r="752" ht="13" hidden="1"/>
    <row r="753" ht="13" hidden="1"/>
    <row r="754" ht="13" hidden="1"/>
    <row r="755" ht="13" hidden="1"/>
    <row r="756" ht="13" hidden="1"/>
    <row r="757" ht="13" hidden="1"/>
    <row r="758" ht="13" hidden="1"/>
    <row r="759" ht="13" hidden="1"/>
    <row r="760" ht="13" hidden="1"/>
    <row r="761" ht="13" hidden="1"/>
    <row r="762" ht="13" hidden="1"/>
    <row r="763" ht="13" hidden="1"/>
    <row r="764" ht="13" hidden="1"/>
    <row r="765" ht="13" hidden="1"/>
    <row r="766" ht="13" hidden="1"/>
    <row r="767" ht="13" hidden="1"/>
    <row r="768" ht="13" hidden="1"/>
    <row r="769" ht="13" hidden="1"/>
    <row r="770" ht="13" hidden="1"/>
    <row r="771" ht="13" hidden="1"/>
    <row r="772" ht="13" hidden="1"/>
    <row r="773" ht="13" hidden="1"/>
    <row r="774" ht="13" hidden="1"/>
    <row r="775" ht="13" hidden="1"/>
    <row r="776" ht="13" hidden="1"/>
    <row r="777" ht="13" hidden="1"/>
    <row r="778" ht="13" hidden="1"/>
    <row r="779" ht="13" hidden="1"/>
    <row r="780" ht="13" hidden="1"/>
    <row r="781" ht="13" hidden="1"/>
    <row r="782" ht="13" hidden="1"/>
    <row r="783" ht="13" hidden="1"/>
    <row r="784" ht="13" hidden="1"/>
    <row r="785" ht="13" hidden="1"/>
    <row r="786" ht="13" hidden="1"/>
    <row r="787" ht="13" hidden="1"/>
    <row r="788" ht="13" hidden="1"/>
    <row r="789" ht="13" hidden="1"/>
    <row r="790" ht="13" hidden="1"/>
    <row r="791" ht="13" hidden="1"/>
    <row r="792" ht="13" hidden="1"/>
    <row r="793" ht="13" hidden="1"/>
    <row r="794" ht="13" hidden="1"/>
    <row r="795" ht="13" hidden="1"/>
    <row r="796" ht="13" hidden="1"/>
    <row r="797" ht="13" hidden="1"/>
    <row r="798" ht="13" hidden="1"/>
    <row r="799" ht="13" hidden="1"/>
    <row r="800" ht="13" hidden="1"/>
    <row r="801" ht="13" hidden="1"/>
    <row r="802" ht="13" hidden="1"/>
    <row r="803" ht="13" hidden="1"/>
    <row r="804" ht="13" hidden="1"/>
    <row r="805" ht="13" hidden="1"/>
    <row r="806" ht="13" hidden="1"/>
    <row r="807" ht="13" hidden="1"/>
    <row r="808" ht="13" hidden="1"/>
    <row r="809" ht="13" hidden="1"/>
    <row r="810" ht="13" hidden="1"/>
    <row r="811" ht="13" hidden="1"/>
    <row r="812" ht="13" hidden="1"/>
    <row r="813" ht="13" hidden="1"/>
    <row r="814" ht="13" hidden="1"/>
    <row r="815" ht="13" hidden="1"/>
    <row r="816" ht="13" hidden="1"/>
    <row r="817" ht="13" hidden="1"/>
    <row r="818" ht="13" hidden="1"/>
    <row r="819" ht="13" hidden="1"/>
    <row r="820" ht="13" hidden="1"/>
    <row r="821" ht="13" hidden="1"/>
    <row r="822" ht="13" hidden="1"/>
    <row r="823" ht="13" hidden="1"/>
    <row r="824" ht="13" hidden="1"/>
    <row r="825" ht="13" hidden="1"/>
    <row r="826" ht="13" hidden="1"/>
    <row r="827" ht="13" hidden="1"/>
    <row r="828" ht="13" hidden="1"/>
    <row r="829" ht="13" hidden="1"/>
    <row r="830" ht="13" hidden="1"/>
    <row r="831" ht="13" hidden="1"/>
    <row r="832" ht="13" hidden="1"/>
    <row r="833" ht="13" hidden="1"/>
    <row r="834" ht="13" hidden="1"/>
    <row r="835" ht="13" hidden="1"/>
    <row r="836" ht="13" hidden="1"/>
    <row r="837" ht="13" hidden="1"/>
    <row r="838" ht="13" hidden="1"/>
    <row r="839" ht="13" hidden="1"/>
    <row r="840" ht="13" hidden="1"/>
    <row r="841" ht="13" hidden="1"/>
    <row r="842" ht="13" hidden="1"/>
    <row r="843" ht="13" hidden="1"/>
    <row r="844" ht="13" hidden="1"/>
    <row r="845" ht="13" hidden="1"/>
    <row r="846" ht="13" hidden="1"/>
    <row r="847" ht="13" hidden="1"/>
    <row r="848" ht="13" hidden="1"/>
    <row r="849" ht="13" hidden="1"/>
    <row r="850" ht="13" hidden="1"/>
    <row r="851" ht="13" hidden="1"/>
    <row r="852" ht="13" hidden="1"/>
    <row r="853" ht="13" hidden="1"/>
    <row r="854" ht="13" hidden="1"/>
    <row r="855" ht="13" hidden="1"/>
    <row r="856" ht="13" hidden="1"/>
    <row r="857" ht="13" hidden="1"/>
    <row r="858" ht="13" hidden="1"/>
    <row r="859" ht="13" hidden="1"/>
    <row r="860" ht="13" hidden="1"/>
    <row r="861" ht="13" hidden="1"/>
    <row r="862" ht="13" hidden="1"/>
    <row r="863" ht="13" hidden="1"/>
    <row r="864" ht="13" hidden="1"/>
    <row r="865" ht="13" hidden="1"/>
    <row r="866" ht="13" hidden="1"/>
    <row r="867" ht="13" hidden="1"/>
    <row r="868" ht="13" hidden="1"/>
    <row r="869" ht="13" hidden="1"/>
    <row r="870" ht="13" hidden="1"/>
    <row r="871" ht="13" hidden="1"/>
    <row r="872" ht="13" hidden="1"/>
    <row r="873" ht="13" hidden="1"/>
    <row r="874" ht="13" hidden="1"/>
    <row r="875" ht="13" hidden="1"/>
    <row r="876" ht="13" hidden="1"/>
    <row r="877" ht="13" hidden="1"/>
    <row r="878" ht="13" hidden="1"/>
    <row r="879" ht="13" hidden="1"/>
    <row r="880" ht="13" hidden="1"/>
    <row r="881" ht="13" hidden="1"/>
    <row r="882" ht="13" hidden="1"/>
    <row r="883" ht="13" hidden="1"/>
    <row r="884" ht="13" hidden="1"/>
    <row r="885" ht="13" hidden="1"/>
    <row r="886" ht="13" hidden="1"/>
    <row r="887" ht="13" hidden="1"/>
    <row r="888" ht="13" hidden="1"/>
    <row r="889" ht="13" hidden="1"/>
    <row r="890" ht="13" hidden="1"/>
    <row r="891" ht="13" hidden="1"/>
    <row r="892" ht="13" hidden="1"/>
    <row r="893" ht="13" hidden="1"/>
    <row r="894" ht="13" hidden="1"/>
    <row r="895" ht="13" hidden="1"/>
    <row r="896" ht="13" hidden="1"/>
    <row r="897" ht="13" hidden="1"/>
    <row r="898" ht="13" hidden="1"/>
    <row r="899" ht="13" hidden="1"/>
    <row r="900" ht="13" hidden="1"/>
    <row r="901" ht="13" hidden="1"/>
    <row r="902" ht="13" hidden="1"/>
    <row r="903" ht="13" hidden="1"/>
    <row r="904" ht="13" hidden="1"/>
    <row r="905" ht="13" hidden="1"/>
    <row r="906" ht="13" hidden="1"/>
    <row r="907" ht="13" hidden="1"/>
    <row r="908" ht="13" hidden="1"/>
    <row r="909" ht="13" hidden="1"/>
    <row r="910" ht="13" hidden="1"/>
    <row r="911" ht="13" hidden="1"/>
    <row r="912" ht="13" hidden="1"/>
    <row r="913" ht="13" hidden="1"/>
    <row r="914" ht="13" hidden="1"/>
    <row r="915" ht="13" hidden="1"/>
    <row r="916" ht="13" hidden="1"/>
    <row r="917" ht="13" hidden="1"/>
    <row r="918" ht="13" hidden="1"/>
    <row r="919" ht="13" hidden="1"/>
    <row r="920" ht="13" hidden="1"/>
    <row r="921" ht="13" hidden="1"/>
    <row r="922" ht="13" hidden="1"/>
    <row r="923" ht="13" hidden="1"/>
    <row r="924" ht="13" hidden="1"/>
    <row r="925" ht="13" hidden="1"/>
    <row r="926" ht="13" hidden="1"/>
    <row r="927" ht="13" hidden="1"/>
    <row r="928" ht="13" hidden="1"/>
    <row r="929" ht="13" hidden="1"/>
    <row r="930" ht="13" hidden="1"/>
    <row r="931" ht="13" hidden="1"/>
    <row r="932" ht="13" hidden="1"/>
    <row r="933" ht="13" hidden="1"/>
    <row r="934" ht="13" hidden="1"/>
    <row r="935" ht="13" hidden="1"/>
    <row r="936" ht="13" hidden="1"/>
    <row r="937" ht="13" hidden="1"/>
    <row r="938" ht="13" hidden="1"/>
    <row r="939" ht="13" hidden="1"/>
    <row r="940" ht="13" hidden="1"/>
    <row r="941" ht="13" hidden="1"/>
    <row r="942" ht="13" hidden="1"/>
    <row r="943" ht="13" hidden="1"/>
    <row r="944" ht="13" hidden="1"/>
    <row r="945" ht="13" hidden="1"/>
    <row r="946" ht="13" hidden="1"/>
    <row r="947" ht="13" hidden="1"/>
    <row r="948" ht="13" hidden="1"/>
    <row r="949" ht="13" hidden="1"/>
    <row r="950" ht="13" hidden="1"/>
    <row r="951" ht="13" hidden="1"/>
    <row r="952" ht="13" hidden="1"/>
    <row r="953" ht="13" hidden="1"/>
    <row r="954" ht="13" hidden="1"/>
    <row r="955" ht="13" hidden="1"/>
    <row r="956" ht="13" hidden="1"/>
    <row r="957" ht="13" hidden="1"/>
    <row r="958" ht="13" hidden="1"/>
    <row r="959" ht="13" hidden="1"/>
    <row r="960" ht="13" hidden="1"/>
    <row r="961" ht="13" hidden="1"/>
    <row r="962" ht="13" hidden="1"/>
    <row r="963" ht="13" hidden="1"/>
    <row r="964" ht="13" hidden="1"/>
    <row r="965" ht="13" hidden="1"/>
    <row r="966" ht="13" hidden="1"/>
    <row r="967" ht="13" hidden="1"/>
    <row r="968" ht="13" hidden="1"/>
    <row r="969" ht="13" hidden="1"/>
    <row r="970" ht="13" hidden="1"/>
    <row r="971" ht="13" hidden="1"/>
    <row r="972" ht="13" hidden="1"/>
    <row r="973" ht="13" hidden="1"/>
    <row r="974" ht="13" hidden="1"/>
    <row r="975" ht="13" hidden="1"/>
    <row r="976" ht="13" hidden="1"/>
    <row r="977" ht="13" hidden="1"/>
    <row r="978" ht="13" hidden="1"/>
    <row r="979" ht="13" hidden="1"/>
    <row r="980" ht="13" hidden="1"/>
    <row r="981" ht="13" hidden="1"/>
    <row r="982" ht="13" hidden="1"/>
    <row r="983" ht="13" hidden="1"/>
    <row r="984" ht="13" hidden="1"/>
    <row r="985" ht="13" hidden="1"/>
    <row r="986" ht="13" hidden="1"/>
    <row r="987" ht="13" hidden="1"/>
    <row r="988" ht="13" hidden="1"/>
    <row r="989" ht="13" hidden="1"/>
    <row r="990" ht="13" hidden="1"/>
    <row r="991" ht="13" hidden="1"/>
    <row r="992" ht="13" hidden="1"/>
    <row r="993" ht="13" hidden="1"/>
    <row r="994" ht="13" hidden="1"/>
    <row r="995" ht="13" hidden="1"/>
    <row r="996" ht="13" hidden="1"/>
    <row r="997" ht="13" hidden="1"/>
    <row r="998" ht="13" hidden="1"/>
    <row r="999" ht="13" hidden="1"/>
    <row r="1000" ht="13" hidden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  <outlinePr summaryBelow="0" summaryRight="0"/>
  </sheetPr>
  <dimension ref="A1:Y55"/>
  <sheetViews>
    <sheetView topLeftCell="A13" workbookViewId="0"/>
  </sheetViews>
  <sheetFormatPr baseColWidth="10" defaultColWidth="12.6640625" defaultRowHeight="15.75" customHeight="1"/>
  <cols>
    <col min="1" max="1" width="16.6640625" customWidth="1"/>
    <col min="2" max="2" width="49.6640625" customWidth="1"/>
    <col min="5" max="5" width="12.6640625" hidden="1"/>
    <col min="6" max="6" width="33.83203125" hidden="1" customWidth="1"/>
    <col min="7" max="7" width="31.1640625" customWidth="1"/>
    <col min="8" max="11" width="12.6640625" hidden="1"/>
    <col min="12" max="12" width="17.83203125" hidden="1" customWidth="1"/>
    <col min="13" max="13" width="15.1640625" hidden="1" customWidth="1"/>
    <col min="14" max="14" width="14.6640625" hidden="1" customWidth="1"/>
    <col min="15" max="25" width="12.6640625" hidden="1"/>
  </cols>
  <sheetData>
    <row r="1" spans="1:25" ht="17">
      <c r="A1" s="198"/>
      <c r="B1" s="199"/>
      <c r="C1" s="200"/>
      <c r="D1" s="201"/>
      <c r="E1" s="202"/>
      <c r="F1" s="203"/>
      <c r="G1" s="204"/>
      <c r="H1" s="205"/>
      <c r="I1" s="206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7">
      <c r="A2" s="198"/>
      <c r="B2" s="199"/>
      <c r="C2" s="200"/>
      <c r="D2" s="201"/>
      <c r="E2" s="202"/>
      <c r="F2" s="203"/>
      <c r="G2" s="204"/>
      <c r="H2" s="205"/>
      <c r="I2" s="206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7">
      <c r="A3" s="198"/>
      <c r="B3" s="199"/>
      <c r="C3" s="200"/>
      <c r="D3" s="201"/>
      <c r="E3" s="202"/>
      <c r="F3" s="203"/>
      <c r="G3" s="204"/>
      <c r="H3" s="205"/>
      <c r="I3" s="20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7">
      <c r="A4" s="198"/>
      <c r="B4" s="199"/>
      <c r="C4" s="200"/>
      <c r="D4" s="201"/>
      <c r="E4" s="202"/>
      <c r="F4" s="203"/>
      <c r="G4" s="204"/>
      <c r="H4" s="205"/>
      <c r="I4" s="20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7">
      <c r="A5" s="198"/>
      <c r="B5" s="199"/>
      <c r="C5" s="200"/>
      <c r="D5" s="201"/>
      <c r="E5" s="202"/>
      <c r="F5" s="203"/>
      <c r="G5" s="204"/>
      <c r="H5" s="205"/>
      <c r="I5" s="20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7">
      <c r="A6" s="198"/>
      <c r="B6" s="199"/>
      <c r="C6" s="200"/>
      <c r="D6" s="201"/>
      <c r="E6" s="202"/>
      <c r="F6" s="203"/>
      <c r="G6" s="204"/>
      <c r="H6" s="205"/>
      <c r="I6" s="20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7">
      <c r="A7" s="198"/>
      <c r="B7" s="199"/>
      <c r="C7" s="200"/>
      <c r="D7" s="201"/>
      <c r="E7" s="202"/>
      <c r="F7" s="203"/>
      <c r="G7" s="204"/>
      <c r="H7" s="205"/>
      <c r="I7" s="206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7">
      <c r="A8" s="198"/>
      <c r="B8" s="199"/>
      <c r="C8" s="200"/>
      <c r="D8" s="201"/>
      <c r="E8" s="202"/>
      <c r="F8" s="203"/>
      <c r="G8" s="204"/>
      <c r="H8" s="205"/>
      <c r="I8" s="20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7">
      <c r="A9" s="198"/>
      <c r="B9" s="199"/>
      <c r="C9" s="200"/>
      <c r="D9" s="201"/>
      <c r="E9" s="202"/>
      <c r="F9" s="203"/>
      <c r="G9" s="204"/>
      <c r="H9" s="205"/>
      <c r="I9" s="206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7">
      <c r="A10" s="198"/>
      <c r="B10" s="199"/>
      <c r="C10" s="200"/>
      <c r="D10" s="201"/>
      <c r="E10" s="202"/>
      <c r="F10" s="203"/>
      <c r="G10" s="204"/>
      <c r="H10" s="205"/>
      <c r="I10" s="20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7">
      <c r="A11" s="198"/>
      <c r="B11" s="199"/>
      <c r="C11" s="200"/>
      <c r="D11" s="201"/>
      <c r="E11" s="202"/>
      <c r="F11" s="203"/>
      <c r="G11" s="204"/>
      <c r="H11" s="205"/>
      <c r="I11" s="20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7">
      <c r="A12" s="198"/>
      <c r="B12" s="199"/>
      <c r="C12" s="200"/>
      <c r="D12" s="201"/>
      <c r="E12" s="202"/>
      <c r="F12" s="203"/>
      <c r="G12" s="204"/>
      <c r="H12" s="205"/>
      <c r="I12" s="206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7">
      <c r="A13" s="198"/>
      <c r="B13" s="199"/>
      <c r="C13" s="200"/>
      <c r="D13" s="201"/>
      <c r="E13" s="202"/>
      <c r="F13" s="203"/>
      <c r="G13" s="204"/>
      <c r="H13" s="205"/>
      <c r="I13" s="20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7">
      <c r="A14" s="198"/>
      <c r="B14" s="199"/>
      <c r="C14" s="200"/>
      <c r="D14" s="201"/>
      <c r="E14" s="202"/>
      <c r="F14" s="203"/>
      <c r="G14" s="204"/>
      <c r="H14" s="205"/>
      <c r="I14" s="20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7">
      <c r="A15" s="198"/>
      <c r="B15" s="199"/>
      <c r="C15" s="200"/>
      <c r="D15" s="201"/>
      <c r="E15" s="202"/>
      <c r="F15" s="203"/>
      <c r="G15" s="204"/>
      <c r="H15" s="205"/>
      <c r="I15" s="20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7">
      <c r="A16" s="198"/>
      <c r="B16" s="199"/>
      <c r="C16" s="200"/>
      <c r="D16" s="201"/>
      <c r="E16" s="202"/>
      <c r="F16" s="203"/>
      <c r="G16" s="204"/>
      <c r="H16" s="205"/>
      <c r="I16" s="206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7">
      <c r="A17" s="198"/>
      <c r="B17" s="199"/>
      <c r="C17" s="200"/>
      <c r="D17" s="201"/>
      <c r="E17" s="202"/>
      <c r="F17" s="203"/>
      <c r="G17" s="204"/>
      <c r="H17" s="205"/>
      <c r="I17" s="206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7">
      <c r="A18" s="198"/>
      <c r="B18" s="199"/>
      <c r="C18" s="200"/>
      <c r="D18" s="201"/>
      <c r="E18" s="202"/>
      <c r="F18" s="203"/>
      <c r="G18" s="204"/>
      <c r="H18" s="205"/>
      <c r="I18" s="206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7">
      <c r="A19" s="198"/>
      <c r="B19" s="199"/>
      <c r="C19" s="200"/>
      <c r="D19" s="201"/>
      <c r="E19" s="202"/>
      <c r="F19" s="203"/>
      <c r="G19" s="204"/>
      <c r="H19" s="205"/>
      <c r="I19" s="20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7">
      <c r="A20" s="198"/>
      <c r="B20" s="199"/>
      <c r="C20" s="200"/>
      <c r="D20" s="201"/>
      <c r="E20" s="202"/>
      <c r="F20" s="203"/>
      <c r="G20" s="204"/>
      <c r="H20" s="205"/>
      <c r="I20" s="206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7">
      <c r="A21" s="198"/>
      <c r="B21" s="199"/>
      <c r="C21" s="200"/>
      <c r="D21" s="201"/>
      <c r="E21" s="202"/>
      <c r="F21" s="203"/>
      <c r="G21" s="204"/>
      <c r="H21" s="205"/>
      <c r="I21" s="206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7">
      <c r="A22" s="198"/>
      <c r="B22" s="199"/>
      <c r="C22" s="200"/>
      <c r="D22" s="201"/>
      <c r="E22" s="202"/>
      <c r="F22" s="203"/>
      <c r="G22" s="204"/>
      <c r="H22" s="205"/>
      <c r="I22" s="206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7">
      <c r="A23" s="198"/>
      <c r="B23" s="199"/>
      <c r="C23" s="200"/>
      <c r="D23" s="201"/>
      <c r="E23" s="202"/>
      <c r="F23" s="203"/>
      <c r="G23" s="204"/>
      <c r="H23" s="205"/>
      <c r="I23" s="206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7">
      <c r="A24" s="198"/>
      <c r="B24" s="199"/>
      <c r="C24" s="200"/>
      <c r="D24" s="201"/>
      <c r="E24" s="202"/>
      <c r="F24" s="203"/>
      <c r="G24" s="204"/>
      <c r="H24" s="205"/>
      <c r="I24" s="206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7">
      <c r="A25" s="198"/>
      <c r="B25" s="199"/>
      <c r="C25" s="200"/>
      <c r="D25" s="201"/>
      <c r="E25" s="202"/>
      <c r="F25" s="203"/>
      <c r="G25" s="204"/>
      <c r="H25" s="205"/>
      <c r="I25" s="206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7">
      <c r="A26" s="198"/>
      <c r="B26" s="199"/>
      <c r="C26" s="200"/>
      <c r="D26" s="201"/>
      <c r="E26" s="202"/>
      <c r="F26" s="203"/>
      <c r="G26" s="204"/>
      <c r="H26" s="205"/>
      <c r="I26" s="20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7">
      <c r="A27" s="198"/>
      <c r="B27" s="199"/>
      <c r="C27" s="200"/>
      <c r="D27" s="201"/>
      <c r="E27" s="202"/>
      <c r="F27" s="203"/>
      <c r="G27" s="204"/>
      <c r="H27" s="205"/>
      <c r="I27" s="206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7">
      <c r="A28" s="198"/>
      <c r="B28" s="199"/>
      <c r="C28" s="200"/>
      <c r="D28" s="201"/>
      <c r="E28" s="202"/>
      <c r="F28" s="203"/>
      <c r="G28" s="204"/>
      <c r="H28" s="205"/>
      <c r="I28" s="206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7">
      <c r="A29" s="198"/>
      <c r="B29" s="199"/>
      <c r="C29" s="200"/>
      <c r="D29" s="201"/>
      <c r="E29" s="202"/>
      <c r="F29" s="203"/>
      <c r="G29" s="204"/>
      <c r="H29" s="205"/>
      <c r="I29" s="206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7">
      <c r="A30" s="198"/>
      <c r="B30" s="199"/>
      <c r="C30" s="200"/>
      <c r="D30" s="201"/>
      <c r="E30" s="202"/>
      <c r="F30" s="203"/>
      <c r="G30" s="204"/>
      <c r="H30" s="205"/>
      <c r="I30" s="206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44">
      <c r="A31" s="198"/>
      <c r="B31" s="207" t="s">
        <v>5</v>
      </c>
      <c r="C31" s="200"/>
      <c r="D31" s="201"/>
      <c r="E31" s="202"/>
      <c r="F31" s="203"/>
      <c r="G31" s="204"/>
      <c r="H31" s="205"/>
      <c r="I31" s="206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7">
      <c r="A32" s="198"/>
      <c r="B32" s="199"/>
      <c r="C32" s="200"/>
      <c r="D32" s="201"/>
      <c r="E32" s="202"/>
      <c r="F32" s="203"/>
      <c r="G32" s="204"/>
      <c r="H32" s="205"/>
      <c r="I32" s="206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7">
      <c r="A33" s="198"/>
      <c r="B33" s="199"/>
      <c r="C33" s="200"/>
      <c r="D33" s="201"/>
      <c r="E33" s="202"/>
      <c r="F33" s="203"/>
      <c r="G33" s="204"/>
      <c r="H33" s="205"/>
      <c r="I33" s="206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7">
      <c r="A34" s="198"/>
      <c r="B34" s="199"/>
      <c r="C34" s="200"/>
      <c r="D34" s="201"/>
      <c r="E34" s="202"/>
      <c r="F34" s="203"/>
      <c r="G34" s="204"/>
      <c r="H34" s="205"/>
      <c r="I34" s="206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7">
      <c r="A35" s="198"/>
      <c r="B35" s="199"/>
      <c r="C35" s="200"/>
      <c r="D35" s="201"/>
      <c r="E35" s="202"/>
      <c r="F35" s="203"/>
      <c r="G35" s="204"/>
      <c r="H35" s="205"/>
      <c r="I35" s="206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7">
      <c r="A36" s="198"/>
      <c r="B36" s="199"/>
      <c r="C36" s="200"/>
      <c r="D36" s="201"/>
      <c r="E36" s="202"/>
      <c r="F36" s="203"/>
      <c r="G36" s="204"/>
      <c r="H36" s="205"/>
      <c r="I36" s="206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7">
      <c r="A37" s="198"/>
      <c r="B37" s="199"/>
      <c r="C37" s="200"/>
      <c r="D37" s="201"/>
      <c r="E37" s="202"/>
      <c r="F37" s="203"/>
      <c r="G37" s="204"/>
      <c r="H37" s="205"/>
      <c r="I37" s="206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7">
      <c r="A38" s="198"/>
      <c r="B38" s="199"/>
      <c r="C38" s="200"/>
      <c r="D38" s="201"/>
      <c r="E38" s="202"/>
      <c r="F38" s="203"/>
      <c r="G38" s="204"/>
      <c r="H38" s="205"/>
      <c r="I38" s="206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9">
      <c r="A39" s="208" t="s">
        <v>38</v>
      </c>
      <c r="B39" s="209" t="s">
        <v>39</v>
      </c>
      <c r="C39" s="16" t="s">
        <v>181</v>
      </c>
      <c r="D39" s="144" t="s">
        <v>41</v>
      </c>
      <c r="E39" s="145" t="s">
        <v>182</v>
      </c>
      <c r="F39" s="210" t="s">
        <v>43</v>
      </c>
      <c r="G39" s="146" t="s">
        <v>44</v>
      </c>
      <c r="H39" s="211"/>
      <c r="I39" s="15" t="s">
        <v>183</v>
      </c>
      <c r="J39" s="15" t="s">
        <v>47</v>
      </c>
      <c r="K39" s="52" t="s">
        <v>48</v>
      </c>
      <c r="L39" s="52" t="s">
        <v>49</v>
      </c>
      <c r="M39" s="52" t="s">
        <v>50</v>
      </c>
      <c r="N39" s="52" t="s">
        <v>51</v>
      </c>
      <c r="O39" s="52" t="s">
        <v>52</v>
      </c>
      <c r="P39" s="52" t="s">
        <v>53</v>
      </c>
      <c r="Q39" s="105"/>
      <c r="R39" s="105"/>
      <c r="S39" s="105"/>
      <c r="T39" s="105"/>
      <c r="U39" s="105"/>
      <c r="V39" s="105"/>
      <c r="W39" s="105"/>
      <c r="X39" s="105"/>
      <c r="Y39" s="105"/>
    </row>
    <row r="40" spans="1:25" ht="25">
      <c r="A40" s="212" t="s">
        <v>5</v>
      </c>
      <c r="B40" s="213" t="s">
        <v>282</v>
      </c>
      <c r="C40" s="214"/>
      <c r="D40" s="215" t="s">
        <v>169</v>
      </c>
      <c r="E40" s="216">
        <v>34.950000000000003</v>
      </c>
      <c r="F40" s="217">
        <f t="shared" ref="F40:F55" si="0">E40*1.1*1.2*1.1</f>
        <v>50.747400000000013</v>
      </c>
      <c r="G40" s="218">
        <f t="shared" ref="G40:G55" si="1">E40*1.1*1.2*1.7</f>
        <v>78.427800000000005</v>
      </c>
      <c r="H40" s="13"/>
      <c r="I40" s="219" t="s">
        <v>56</v>
      </c>
      <c r="J40" s="220"/>
      <c r="K40" s="69"/>
      <c r="L40" s="70"/>
      <c r="M40" s="71"/>
      <c r="N40" s="72"/>
      <c r="O40" s="73"/>
      <c r="P40" s="74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25">
      <c r="A41" s="212" t="s">
        <v>5</v>
      </c>
      <c r="B41" s="213" t="s">
        <v>282</v>
      </c>
      <c r="C41" s="214"/>
      <c r="D41" s="221" t="s">
        <v>210</v>
      </c>
      <c r="E41" s="216">
        <v>29.7</v>
      </c>
      <c r="F41" s="217">
        <f t="shared" si="0"/>
        <v>43.124400000000001</v>
      </c>
      <c r="G41" s="218">
        <f t="shared" si="1"/>
        <v>66.646799999999999</v>
      </c>
      <c r="H41" s="13"/>
      <c r="I41" s="219" t="s">
        <v>56</v>
      </c>
      <c r="J41" s="220"/>
      <c r="K41" s="69"/>
      <c r="L41" s="70"/>
      <c r="M41" s="71"/>
      <c r="N41" s="72"/>
      <c r="O41" s="73"/>
      <c r="P41" s="74"/>
      <c r="Q41" s="105"/>
      <c r="R41" s="105"/>
      <c r="S41" s="105"/>
      <c r="T41" s="105"/>
      <c r="U41" s="105"/>
      <c r="V41" s="105"/>
      <c r="W41" s="105"/>
      <c r="X41" s="105"/>
      <c r="Y41" s="105"/>
    </row>
    <row r="42" spans="1:25" ht="25">
      <c r="A42" s="212" t="s">
        <v>5</v>
      </c>
      <c r="B42" s="213" t="s">
        <v>282</v>
      </c>
      <c r="C42" s="214"/>
      <c r="D42" s="221" t="s">
        <v>283</v>
      </c>
      <c r="E42" s="222">
        <v>36.950000000000003</v>
      </c>
      <c r="F42" s="217">
        <f t="shared" si="0"/>
        <v>53.651400000000002</v>
      </c>
      <c r="G42" s="218">
        <f t="shared" si="1"/>
        <v>82.915800000000004</v>
      </c>
      <c r="H42" s="13"/>
      <c r="I42" s="219" t="s">
        <v>56</v>
      </c>
      <c r="J42" s="220"/>
      <c r="K42" s="69"/>
      <c r="L42" s="70"/>
      <c r="M42" s="71"/>
      <c r="N42" s="72"/>
      <c r="O42" s="73"/>
      <c r="P42" s="74"/>
      <c r="Q42" s="105"/>
      <c r="R42" s="105"/>
      <c r="S42" s="105"/>
      <c r="T42" s="105"/>
      <c r="U42" s="105"/>
      <c r="V42" s="105"/>
      <c r="W42" s="105"/>
      <c r="X42" s="105"/>
      <c r="Y42" s="105"/>
    </row>
    <row r="43" spans="1:25" ht="25">
      <c r="A43" s="212" t="s">
        <v>5</v>
      </c>
      <c r="B43" s="213" t="s">
        <v>284</v>
      </c>
      <c r="C43" s="214"/>
      <c r="D43" s="221" t="s">
        <v>210</v>
      </c>
      <c r="E43" s="222">
        <v>31.4</v>
      </c>
      <c r="F43" s="217">
        <f t="shared" si="0"/>
        <v>45.592800000000004</v>
      </c>
      <c r="G43" s="218">
        <f t="shared" si="1"/>
        <v>70.461600000000004</v>
      </c>
      <c r="H43" s="13"/>
      <c r="I43" s="219" t="s">
        <v>56</v>
      </c>
      <c r="J43" s="220"/>
      <c r="K43" s="69"/>
      <c r="L43" s="70"/>
      <c r="M43" s="71"/>
      <c r="N43" s="72"/>
      <c r="O43" s="73"/>
      <c r="P43" s="74"/>
      <c r="Q43" s="105"/>
      <c r="R43" s="105"/>
      <c r="S43" s="105"/>
      <c r="T43" s="105"/>
      <c r="U43" s="105"/>
      <c r="V43" s="105"/>
      <c r="W43" s="105"/>
      <c r="X43" s="105"/>
      <c r="Y43" s="105"/>
    </row>
    <row r="44" spans="1:25" ht="25">
      <c r="A44" s="212" t="s">
        <v>5</v>
      </c>
      <c r="B44" s="213" t="s">
        <v>285</v>
      </c>
      <c r="C44" s="214"/>
      <c r="D44" s="221" t="s">
        <v>169</v>
      </c>
      <c r="E44" s="222">
        <v>34.950000000000003</v>
      </c>
      <c r="F44" s="217">
        <f t="shared" si="0"/>
        <v>50.747400000000013</v>
      </c>
      <c r="G44" s="218">
        <f t="shared" si="1"/>
        <v>78.427800000000005</v>
      </c>
      <c r="H44" s="13"/>
      <c r="I44" s="219" t="s">
        <v>56</v>
      </c>
      <c r="J44" s="220"/>
      <c r="K44" s="69"/>
      <c r="L44" s="70"/>
      <c r="M44" s="71"/>
      <c r="N44" s="72"/>
      <c r="O44" s="73"/>
      <c r="P44" s="74"/>
      <c r="Q44" s="105"/>
      <c r="R44" s="105"/>
      <c r="S44" s="105"/>
      <c r="T44" s="105"/>
      <c r="U44" s="105"/>
      <c r="V44" s="105"/>
      <c r="W44" s="105"/>
      <c r="X44" s="105"/>
      <c r="Y44" s="105"/>
    </row>
    <row r="45" spans="1:25" ht="25">
      <c r="A45" s="212" t="s">
        <v>5</v>
      </c>
      <c r="B45" s="213" t="s">
        <v>286</v>
      </c>
      <c r="C45" s="214"/>
      <c r="D45" s="221" t="s">
        <v>210</v>
      </c>
      <c r="E45" s="222">
        <v>36.950000000000003</v>
      </c>
      <c r="F45" s="217">
        <f t="shared" si="0"/>
        <v>53.651400000000002</v>
      </c>
      <c r="G45" s="218">
        <f t="shared" si="1"/>
        <v>82.915800000000004</v>
      </c>
      <c r="H45" s="13"/>
      <c r="I45" s="219" t="s">
        <v>56</v>
      </c>
      <c r="J45" s="220"/>
      <c r="K45" s="69"/>
      <c r="L45" s="70"/>
      <c r="M45" s="71"/>
      <c r="N45" s="72"/>
      <c r="O45" s="73"/>
      <c r="P45" s="74"/>
      <c r="Q45" s="105"/>
      <c r="R45" s="105"/>
      <c r="S45" s="105"/>
      <c r="T45" s="105"/>
      <c r="U45" s="105"/>
      <c r="V45" s="105"/>
      <c r="W45" s="105"/>
      <c r="X45" s="105"/>
      <c r="Y45" s="105"/>
    </row>
    <row r="46" spans="1:25" ht="25">
      <c r="A46" s="212" t="s">
        <v>5</v>
      </c>
      <c r="B46" s="213" t="s">
        <v>287</v>
      </c>
      <c r="C46" s="214"/>
      <c r="D46" s="221" t="s">
        <v>169</v>
      </c>
      <c r="E46" s="222">
        <v>34.950000000000003</v>
      </c>
      <c r="F46" s="217">
        <f t="shared" si="0"/>
        <v>50.747400000000013</v>
      </c>
      <c r="G46" s="218">
        <f t="shared" si="1"/>
        <v>78.427800000000005</v>
      </c>
      <c r="H46" s="13"/>
      <c r="I46" s="219" t="s">
        <v>56</v>
      </c>
      <c r="J46" s="220"/>
      <c r="K46" s="69"/>
      <c r="L46" s="70"/>
      <c r="M46" s="71"/>
      <c r="N46" s="72"/>
      <c r="O46" s="73"/>
      <c r="P46" s="74"/>
      <c r="Q46" s="105"/>
      <c r="R46" s="105"/>
      <c r="S46" s="105"/>
      <c r="T46" s="105"/>
      <c r="U46" s="105"/>
      <c r="V46" s="105"/>
      <c r="W46" s="105"/>
      <c r="X46" s="105"/>
      <c r="Y46" s="105"/>
    </row>
    <row r="47" spans="1:25" ht="25">
      <c r="A47" s="212" t="s">
        <v>5</v>
      </c>
      <c r="B47" s="213" t="s">
        <v>287</v>
      </c>
      <c r="C47" s="214"/>
      <c r="D47" s="221" t="s">
        <v>210</v>
      </c>
      <c r="E47" s="222">
        <v>36.950000000000003</v>
      </c>
      <c r="F47" s="217">
        <f t="shared" si="0"/>
        <v>53.651400000000002</v>
      </c>
      <c r="G47" s="218">
        <f t="shared" si="1"/>
        <v>82.915800000000004</v>
      </c>
      <c r="H47" s="13"/>
      <c r="I47" s="219" t="s">
        <v>56</v>
      </c>
      <c r="J47" s="220"/>
      <c r="K47" s="69"/>
      <c r="L47" s="70"/>
      <c r="M47" s="71"/>
      <c r="N47" s="72"/>
      <c r="O47" s="73"/>
      <c r="P47" s="74"/>
      <c r="Q47" s="105"/>
      <c r="R47" s="105"/>
      <c r="S47" s="105"/>
      <c r="T47" s="105"/>
      <c r="U47" s="105"/>
      <c r="V47" s="105"/>
      <c r="W47" s="105"/>
      <c r="X47" s="105"/>
      <c r="Y47" s="105"/>
    </row>
    <row r="48" spans="1:25" ht="25">
      <c r="A48" s="212" t="s">
        <v>5</v>
      </c>
      <c r="B48" s="213" t="s">
        <v>288</v>
      </c>
      <c r="C48" s="214"/>
      <c r="D48" s="221" t="s">
        <v>169</v>
      </c>
      <c r="E48" s="222">
        <v>17.45</v>
      </c>
      <c r="F48" s="217">
        <f t="shared" si="0"/>
        <v>25.337400000000002</v>
      </c>
      <c r="G48" s="218">
        <f t="shared" si="1"/>
        <v>39.157799999999995</v>
      </c>
      <c r="H48" s="13"/>
      <c r="I48" s="219" t="s">
        <v>56</v>
      </c>
      <c r="J48" s="220"/>
      <c r="K48" s="69"/>
      <c r="L48" s="70"/>
      <c r="M48" s="71"/>
      <c r="N48" s="72"/>
      <c r="O48" s="73"/>
      <c r="P48" s="74"/>
      <c r="Q48" s="105"/>
      <c r="R48" s="105"/>
      <c r="S48" s="105"/>
      <c r="T48" s="105"/>
      <c r="U48" s="105"/>
      <c r="V48" s="105"/>
      <c r="W48" s="105"/>
      <c r="X48" s="105"/>
      <c r="Y48" s="105"/>
    </row>
    <row r="49" spans="1:25" ht="25">
      <c r="A49" s="212" t="s">
        <v>5</v>
      </c>
      <c r="B49" s="213" t="s">
        <v>289</v>
      </c>
      <c r="C49" s="214"/>
      <c r="D49" s="221" t="s">
        <v>169</v>
      </c>
      <c r="E49" s="222">
        <v>36.950000000000003</v>
      </c>
      <c r="F49" s="217">
        <f t="shared" si="0"/>
        <v>53.651400000000002</v>
      </c>
      <c r="G49" s="218">
        <f t="shared" si="1"/>
        <v>82.915800000000004</v>
      </c>
      <c r="H49" s="13"/>
      <c r="I49" s="219" t="s">
        <v>56</v>
      </c>
      <c r="J49" s="220"/>
      <c r="K49" s="69"/>
      <c r="L49" s="70"/>
      <c r="M49" s="71"/>
      <c r="N49" s="72"/>
      <c r="O49" s="73"/>
      <c r="P49" s="74"/>
      <c r="Q49" s="105"/>
      <c r="R49" s="105"/>
      <c r="S49" s="105"/>
      <c r="T49" s="105"/>
      <c r="U49" s="105"/>
      <c r="V49" s="105"/>
      <c r="W49" s="105"/>
      <c r="X49" s="105"/>
      <c r="Y49" s="105"/>
    </row>
    <row r="50" spans="1:25" ht="25">
      <c r="A50" s="212" t="s">
        <v>5</v>
      </c>
      <c r="B50" s="213" t="s">
        <v>290</v>
      </c>
      <c r="C50" s="214"/>
      <c r="D50" s="221" t="s">
        <v>169</v>
      </c>
      <c r="E50" s="222">
        <v>17.45</v>
      </c>
      <c r="F50" s="217">
        <f t="shared" si="0"/>
        <v>25.337400000000002</v>
      </c>
      <c r="G50" s="218">
        <f t="shared" si="1"/>
        <v>39.157799999999995</v>
      </c>
      <c r="H50" s="13"/>
      <c r="I50" s="219" t="s">
        <v>56</v>
      </c>
      <c r="J50" s="220"/>
      <c r="K50" s="69"/>
      <c r="L50" s="70"/>
      <c r="M50" s="71"/>
      <c r="N50" s="72"/>
      <c r="O50" s="73"/>
      <c r="P50" s="74"/>
      <c r="Q50" s="105"/>
      <c r="R50" s="105"/>
      <c r="S50" s="105"/>
      <c r="T50" s="105"/>
      <c r="U50" s="105"/>
      <c r="V50" s="105"/>
      <c r="W50" s="105"/>
      <c r="X50" s="105"/>
      <c r="Y50" s="105"/>
    </row>
    <row r="51" spans="1:25" ht="25">
      <c r="A51" s="212" t="s">
        <v>5</v>
      </c>
      <c r="B51" s="213" t="s">
        <v>291</v>
      </c>
      <c r="C51" s="214"/>
      <c r="D51" s="221" t="s">
        <v>169</v>
      </c>
      <c r="E51" s="222">
        <v>36.950000000000003</v>
      </c>
      <c r="F51" s="217">
        <f t="shared" si="0"/>
        <v>53.651400000000002</v>
      </c>
      <c r="G51" s="218">
        <f t="shared" si="1"/>
        <v>82.915800000000004</v>
      </c>
      <c r="H51" s="13"/>
      <c r="I51" s="219" t="s">
        <v>56</v>
      </c>
      <c r="J51" s="220"/>
      <c r="K51" s="69"/>
      <c r="L51" s="70"/>
      <c r="M51" s="71"/>
      <c r="N51" s="72"/>
      <c r="O51" s="73"/>
      <c r="P51" s="74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5">
      <c r="A52" s="212" t="s">
        <v>5</v>
      </c>
      <c r="B52" s="213" t="s">
        <v>292</v>
      </c>
      <c r="C52" s="214"/>
      <c r="D52" s="221" t="s">
        <v>169</v>
      </c>
      <c r="E52" s="222">
        <v>34.950000000000003</v>
      </c>
      <c r="F52" s="217">
        <f t="shared" si="0"/>
        <v>50.747400000000013</v>
      </c>
      <c r="G52" s="218">
        <f t="shared" si="1"/>
        <v>78.427800000000005</v>
      </c>
      <c r="H52" s="13"/>
      <c r="I52" s="219" t="s">
        <v>56</v>
      </c>
      <c r="J52" s="220"/>
      <c r="K52" s="69"/>
      <c r="L52" s="70"/>
      <c r="M52" s="71"/>
      <c r="N52" s="72"/>
      <c r="O52" s="73"/>
      <c r="P52" s="74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25">
      <c r="A53" s="212" t="s">
        <v>5</v>
      </c>
      <c r="B53" s="213" t="s">
        <v>292</v>
      </c>
      <c r="C53" s="214"/>
      <c r="D53" s="221" t="s">
        <v>210</v>
      </c>
      <c r="E53" s="222">
        <v>36.950000000000003</v>
      </c>
      <c r="F53" s="217">
        <f t="shared" si="0"/>
        <v>53.651400000000002</v>
      </c>
      <c r="G53" s="218">
        <f t="shared" si="1"/>
        <v>82.915800000000004</v>
      </c>
      <c r="H53" s="13"/>
      <c r="I53" s="219" t="s">
        <v>95</v>
      </c>
      <c r="J53" s="220"/>
      <c r="K53" s="69"/>
      <c r="L53" s="70"/>
      <c r="M53" s="71"/>
      <c r="N53" s="72"/>
      <c r="O53" s="73"/>
      <c r="P53" s="74"/>
      <c r="Q53" s="105"/>
      <c r="R53" s="105"/>
      <c r="S53" s="105"/>
      <c r="T53" s="105"/>
      <c r="U53" s="105"/>
      <c r="V53" s="105"/>
      <c r="W53" s="105"/>
      <c r="X53" s="105"/>
      <c r="Y53" s="105"/>
    </row>
    <row r="54" spans="1:25" ht="25">
      <c r="A54" s="212" t="s">
        <v>5</v>
      </c>
      <c r="B54" s="213" t="s">
        <v>293</v>
      </c>
      <c r="C54" s="214"/>
      <c r="D54" s="221" t="s">
        <v>169</v>
      </c>
      <c r="E54" s="222">
        <v>17.45</v>
      </c>
      <c r="F54" s="217">
        <f t="shared" si="0"/>
        <v>25.337400000000002</v>
      </c>
      <c r="G54" s="218">
        <f t="shared" si="1"/>
        <v>39.157799999999995</v>
      </c>
      <c r="H54" s="13"/>
      <c r="I54" s="219" t="s">
        <v>95</v>
      </c>
      <c r="J54" s="220"/>
      <c r="K54" s="69"/>
      <c r="L54" s="70"/>
      <c r="M54" s="71"/>
      <c r="N54" s="72"/>
      <c r="O54" s="73"/>
      <c r="P54" s="74"/>
      <c r="Q54" s="105"/>
      <c r="R54" s="105"/>
      <c r="S54" s="105"/>
      <c r="T54" s="105"/>
      <c r="U54" s="105"/>
      <c r="V54" s="105"/>
      <c r="W54" s="105"/>
      <c r="X54" s="105"/>
      <c r="Y54" s="105"/>
    </row>
    <row r="55" spans="1:25" ht="25" hidden="1">
      <c r="A55" s="223" t="s">
        <v>5</v>
      </c>
      <c r="B55" s="224" t="s">
        <v>294</v>
      </c>
      <c r="C55" s="225"/>
      <c r="D55" s="226" t="s">
        <v>184</v>
      </c>
      <c r="E55" s="227">
        <v>38.9</v>
      </c>
      <c r="F55" s="228">
        <f t="shared" si="0"/>
        <v>56.482800000000005</v>
      </c>
      <c r="G55" s="218">
        <f t="shared" si="1"/>
        <v>87.291600000000003</v>
      </c>
      <c r="H55" s="13"/>
      <c r="I55" s="229" t="s">
        <v>95</v>
      </c>
      <c r="J55" s="220"/>
      <c r="K55" s="69"/>
      <c r="L55" s="70"/>
      <c r="M55" s="71"/>
      <c r="N55" s="72"/>
      <c r="O55" s="73"/>
      <c r="P55" s="74"/>
      <c r="Q55" s="105"/>
      <c r="R55" s="105"/>
      <c r="S55" s="105"/>
      <c r="T55" s="105"/>
      <c r="U55" s="105"/>
      <c r="V55" s="105"/>
      <c r="W55" s="105"/>
      <c r="X55" s="105"/>
      <c r="Y55" s="1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 summaryRight="0"/>
  </sheetPr>
  <dimension ref="A1:Z91"/>
  <sheetViews>
    <sheetView workbookViewId="0"/>
  </sheetViews>
  <sheetFormatPr baseColWidth="10" defaultColWidth="12.6640625" defaultRowHeight="15.75" customHeight="1"/>
  <cols>
    <col min="1" max="1" width="19.1640625" customWidth="1"/>
    <col min="2" max="2" width="53.6640625" customWidth="1"/>
    <col min="3" max="3" width="17.1640625" customWidth="1"/>
    <col min="5" max="5" width="22.33203125" hidden="1" customWidth="1"/>
    <col min="6" max="6" width="34.33203125" hidden="1" customWidth="1"/>
    <col min="7" max="7" width="34.6640625" customWidth="1"/>
    <col min="8" max="10" width="12.6640625" hidden="1"/>
    <col min="11" max="11" width="21.33203125" hidden="1" customWidth="1"/>
    <col min="12" max="12" width="18.1640625" hidden="1" customWidth="1"/>
    <col min="13" max="13" width="17" hidden="1" customWidth="1"/>
    <col min="14" max="14" width="15.5" hidden="1" customWidth="1"/>
    <col min="15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5">
      <c r="A12" s="10"/>
      <c r="B12" s="10"/>
      <c r="C12" s="10"/>
      <c r="D12" s="10"/>
      <c r="E12" s="10"/>
      <c r="F12" s="10"/>
      <c r="G12" s="230" t="s">
        <v>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2">
      <c r="A14" s="10"/>
      <c r="B14" s="10"/>
      <c r="C14" s="10"/>
      <c r="D14" s="10"/>
      <c r="E14" s="231" t="s">
        <v>6</v>
      </c>
      <c r="F14" s="23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">
      <c r="A19" s="10"/>
      <c r="B19" s="10"/>
      <c r="C19" s="10"/>
      <c r="D19" s="10"/>
      <c r="E19" s="10"/>
      <c r="F19" s="10"/>
      <c r="G19" s="10"/>
      <c r="H19" s="23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">
      <c r="A28" s="208" t="s">
        <v>38</v>
      </c>
      <c r="B28" s="209" t="s">
        <v>39</v>
      </c>
      <c r="C28" s="16" t="s">
        <v>181</v>
      </c>
      <c r="D28" s="144" t="s">
        <v>41</v>
      </c>
      <c r="E28" s="145" t="s">
        <v>182</v>
      </c>
      <c r="F28" s="210" t="s">
        <v>43</v>
      </c>
      <c r="G28" s="146" t="s">
        <v>44</v>
      </c>
      <c r="H28" s="211"/>
      <c r="I28" s="15" t="s">
        <v>183</v>
      </c>
      <c r="J28" s="15" t="s">
        <v>47</v>
      </c>
      <c r="K28" s="52" t="s">
        <v>48</v>
      </c>
      <c r="L28" s="52" t="s">
        <v>49</v>
      </c>
      <c r="M28" s="52" t="s">
        <v>50</v>
      </c>
      <c r="N28" s="52" t="s">
        <v>51</v>
      </c>
      <c r="O28" s="52" t="s">
        <v>52</v>
      </c>
      <c r="P28" s="52" t="s">
        <v>53</v>
      </c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25">
      <c r="A29" s="232" t="s">
        <v>6</v>
      </c>
      <c r="B29" s="233" t="s">
        <v>295</v>
      </c>
      <c r="C29" s="234"/>
      <c r="D29" s="235" t="s">
        <v>97</v>
      </c>
      <c r="E29" s="236">
        <v>3.95</v>
      </c>
      <c r="F29" s="237">
        <f t="shared" ref="F29:F91" si="0">E29*1.1*1.2*1.1</f>
        <v>5.7354000000000012</v>
      </c>
      <c r="G29" s="238">
        <f t="shared" ref="G29:G91" si="1">E29*1.1*1.2*1.7</f>
        <v>8.8638000000000012</v>
      </c>
      <c r="H29" s="13"/>
      <c r="I29" s="239" t="s">
        <v>141</v>
      </c>
      <c r="J29" s="240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>
      <c r="A30" s="232" t="s">
        <v>6</v>
      </c>
      <c r="B30" s="233" t="s">
        <v>296</v>
      </c>
      <c r="C30" s="234"/>
      <c r="D30" s="235" t="s">
        <v>123</v>
      </c>
      <c r="E30" s="236">
        <v>2.95</v>
      </c>
      <c r="F30" s="237">
        <f t="shared" si="0"/>
        <v>4.2834000000000012</v>
      </c>
      <c r="G30" s="238">
        <f t="shared" si="1"/>
        <v>6.6198000000000006</v>
      </c>
      <c r="H30" s="13"/>
      <c r="I30" s="239" t="s">
        <v>141</v>
      </c>
      <c r="J30" s="240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232" t="s">
        <v>6</v>
      </c>
      <c r="B31" s="233" t="s">
        <v>296</v>
      </c>
      <c r="C31" s="234"/>
      <c r="D31" s="235" t="s">
        <v>92</v>
      </c>
      <c r="E31" s="236">
        <v>3.95</v>
      </c>
      <c r="F31" s="237">
        <f t="shared" si="0"/>
        <v>5.7354000000000012</v>
      </c>
      <c r="G31" s="238">
        <f t="shared" si="1"/>
        <v>8.8638000000000012</v>
      </c>
      <c r="H31" s="13"/>
      <c r="I31" s="239" t="s">
        <v>141</v>
      </c>
      <c r="J31" s="240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232" t="s">
        <v>6</v>
      </c>
      <c r="B32" s="233" t="s">
        <v>297</v>
      </c>
      <c r="C32" s="234"/>
      <c r="D32" s="235" t="s">
        <v>117</v>
      </c>
      <c r="E32" s="236">
        <v>12.95</v>
      </c>
      <c r="F32" s="237">
        <f t="shared" si="0"/>
        <v>18.803400000000003</v>
      </c>
      <c r="G32" s="238">
        <f t="shared" si="1"/>
        <v>29.059800000000003</v>
      </c>
      <c r="H32" s="13"/>
      <c r="I32" s="239" t="s">
        <v>141</v>
      </c>
      <c r="J32" s="240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232" t="s">
        <v>6</v>
      </c>
      <c r="B33" s="233" t="s">
        <v>298</v>
      </c>
      <c r="C33" s="234"/>
      <c r="D33" s="235" t="s">
        <v>85</v>
      </c>
      <c r="E33" s="236">
        <v>14.95</v>
      </c>
      <c r="F33" s="237">
        <f t="shared" si="0"/>
        <v>21.7074</v>
      </c>
      <c r="G33" s="238">
        <f t="shared" si="1"/>
        <v>33.547799999999995</v>
      </c>
      <c r="H33" s="13"/>
      <c r="I33" s="239" t="s">
        <v>141</v>
      </c>
      <c r="J33" s="240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232" t="s">
        <v>6</v>
      </c>
      <c r="B34" s="233" t="s">
        <v>299</v>
      </c>
      <c r="C34" s="234"/>
      <c r="D34" s="235" t="s">
        <v>123</v>
      </c>
      <c r="E34" s="236">
        <v>1.75</v>
      </c>
      <c r="F34" s="237">
        <f t="shared" si="0"/>
        <v>2.5410000000000004</v>
      </c>
      <c r="G34" s="238">
        <f t="shared" si="1"/>
        <v>3.927</v>
      </c>
      <c r="H34" s="13"/>
      <c r="I34" s="239" t="s">
        <v>141</v>
      </c>
      <c r="J34" s="240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232" t="s">
        <v>6</v>
      </c>
      <c r="B35" s="233" t="s">
        <v>299</v>
      </c>
      <c r="C35" s="234"/>
      <c r="D35" s="235" t="s">
        <v>92</v>
      </c>
      <c r="E35" s="236">
        <v>2.5</v>
      </c>
      <c r="F35" s="237">
        <f t="shared" si="0"/>
        <v>3.63</v>
      </c>
      <c r="G35" s="238">
        <f t="shared" si="1"/>
        <v>5.6099999999999994</v>
      </c>
      <c r="H35" s="13"/>
      <c r="I35" s="239" t="s">
        <v>141</v>
      </c>
      <c r="J35" s="240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232" t="s">
        <v>6</v>
      </c>
      <c r="B36" s="233" t="s">
        <v>300</v>
      </c>
      <c r="C36" s="234"/>
      <c r="D36" s="235" t="s">
        <v>123</v>
      </c>
      <c r="E36" s="236">
        <v>2.5</v>
      </c>
      <c r="F36" s="237">
        <f t="shared" si="0"/>
        <v>3.63</v>
      </c>
      <c r="G36" s="238">
        <f t="shared" si="1"/>
        <v>5.6099999999999994</v>
      </c>
      <c r="H36" s="13"/>
      <c r="I36" s="239" t="s">
        <v>141</v>
      </c>
      <c r="J36" s="240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232" t="s">
        <v>6</v>
      </c>
      <c r="B37" s="233" t="s">
        <v>301</v>
      </c>
      <c r="C37" s="234"/>
      <c r="D37" s="235" t="s">
        <v>123</v>
      </c>
      <c r="E37" s="236">
        <v>2.15</v>
      </c>
      <c r="F37" s="237">
        <f t="shared" si="0"/>
        <v>3.1218000000000004</v>
      </c>
      <c r="G37" s="238">
        <f t="shared" si="1"/>
        <v>4.8246000000000002</v>
      </c>
      <c r="H37" s="13"/>
      <c r="I37" s="239" t="s">
        <v>141</v>
      </c>
      <c r="J37" s="240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232" t="s">
        <v>6</v>
      </c>
      <c r="B38" s="233" t="s">
        <v>302</v>
      </c>
      <c r="C38" s="234"/>
      <c r="D38" s="235" t="s">
        <v>123</v>
      </c>
      <c r="E38" s="236">
        <v>2.95</v>
      </c>
      <c r="F38" s="237">
        <f t="shared" si="0"/>
        <v>4.2834000000000012</v>
      </c>
      <c r="G38" s="238">
        <f t="shared" si="1"/>
        <v>6.6198000000000006</v>
      </c>
      <c r="H38" s="13"/>
      <c r="I38" s="239" t="s">
        <v>141</v>
      </c>
      <c r="J38" s="240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232" t="s">
        <v>6</v>
      </c>
      <c r="B39" s="233" t="s">
        <v>302</v>
      </c>
      <c r="C39" s="234"/>
      <c r="D39" s="235" t="s">
        <v>92</v>
      </c>
      <c r="E39" s="236">
        <v>3.5</v>
      </c>
      <c r="F39" s="237">
        <f t="shared" si="0"/>
        <v>5.0820000000000007</v>
      </c>
      <c r="G39" s="238">
        <f t="shared" si="1"/>
        <v>7.8540000000000001</v>
      </c>
      <c r="H39" s="13"/>
      <c r="I39" s="239" t="s">
        <v>141</v>
      </c>
      <c r="J39" s="240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6">
      <c r="A40" s="232" t="s">
        <v>6</v>
      </c>
      <c r="B40" s="233" t="s">
        <v>301</v>
      </c>
      <c r="C40" s="234"/>
      <c r="D40" s="76" t="s">
        <v>123</v>
      </c>
      <c r="E40" s="236">
        <v>1.95</v>
      </c>
      <c r="F40" s="237">
        <f t="shared" si="0"/>
        <v>2.8313999999999999</v>
      </c>
      <c r="G40" s="238">
        <f t="shared" si="1"/>
        <v>4.3757999999999999</v>
      </c>
      <c r="H40" s="13"/>
      <c r="I40" s="239" t="s">
        <v>141</v>
      </c>
      <c r="J40" s="240"/>
      <c r="K40" s="72"/>
      <c r="L40" s="241"/>
      <c r="M40" s="242"/>
      <c r="N40" s="72"/>
      <c r="O40" s="240"/>
      <c r="P40" s="243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6">
      <c r="A41" s="232" t="s">
        <v>6</v>
      </c>
      <c r="B41" s="233" t="s">
        <v>300</v>
      </c>
      <c r="C41" s="234"/>
      <c r="D41" s="76" t="s">
        <v>123</v>
      </c>
      <c r="E41" s="236">
        <v>1.65</v>
      </c>
      <c r="F41" s="237">
        <f t="shared" si="0"/>
        <v>2.3957999999999999</v>
      </c>
      <c r="G41" s="238">
        <f t="shared" si="1"/>
        <v>3.7025999999999999</v>
      </c>
      <c r="H41" s="13"/>
      <c r="I41" s="239" t="s">
        <v>141</v>
      </c>
      <c r="J41" s="240"/>
      <c r="K41" s="72"/>
      <c r="L41" s="241"/>
      <c r="M41" s="242"/>
      <c r="N41" s="72"/>
      <c r="O41" s="240"/>
      <c r="P41" s="243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6">
      <c r="A42" s="232" t="s">
        <v>6</v>
      </c>
      <c r="B42" s="233" t="s">
        <v>300</v>
      </c>
      <c r="C42" s="234"/>
      <c r="D42" s="76" t="s">
        <v>92</v>
      </c>
      <c r="E42" s="236">
        <v>2.4500000000000002</v>
      </c>
      <c r="F42" s="237">
        <f t="shared" si="0"/>
        <v>3.5574000000000008</v>
      </c>
      <c r="G42" s="238">
        <f t="shared" si="1"/>
        <v>5.4978000000000007</v>
      </c>
      <c r="H42" s="13"/>
      <c r="I42" s="239" t="s">
        <v>141</v>
      </c>
      <c r="J42" s="240"/>
      <c r="K42" s="72"/>
      <c r="L42" s="241"/>
      <c r="M42" s="242"/>
      <c r="N42" s="72"/>
      <c r="O42" s="240"/>
      <c r="P42" s="243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">
      <c r="A43" s="232" t="s">
        <v>6</v>
      </c>
      <c r="B43" s="233" t="s">
        <v>300</v>
      </c>
      <c r="C43" s="234"/>
      <c r="D43" s="76" t="s">
        <v>92</v>
      </c>
      <c r="E43" s="236">
        <v>2.1</v>
      </c>
      <c r="F43" s="237">
        <f t="shared" si="0"/>
        <v>3.0492000000000008</v>
      </c>
      <c r="G43" s="238">
        <f t="shared" si="1"/>
        <v>4.7124000000000015</v>
      </c>
      <c r="H43" s="13"/>
      <c r="I43" s="239" t="s">
        <v>141</v>
      </c>
      <c r="J43" s="240"/>
      <c r="K43" s="72"/>
      <c r="L43" s="241"/>
      <c r="M43" s="242"/>
      <c r="N43" s="72"/>
      <c r="O43" s="240"/>
      <c r="P43" s="243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6">
      <c r="A44" s="232" t="s">
        <v>6</v>
      </c>
      <c r="B44" s="244" t="s">
        <v>303</v>
      </c>
      <c r="C44" s="234"/>
      <c r="D44" s="76" t="s">
        <v>123</v>
      </c>
      <c r="E44" s="245">
        <v>1.45</v>
      </c>
      <c r="F44" s="237">
        <f t="shared" si="0"/>
        <v>2.1053999999999999</v>
      </c>
      <c r="G44" s="238">
        <f t="shared" si="1"/>
        <v>3.2537999999999996</v>
      </c>
      <c r="H44" s="13"/>
      <c r="I44" s="239" t="s">
        <v>113</v>
      </c>
      <c r="J44" s="240"/>
      <c r="K44" s="72"/>
      <c r="L44" s="241"/>
      <c r="M44" s="242"/>
      <c r="N44" s="72"/>
      <c r="O44" s="240"/>
      <c r="P44" s="243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6">
      <c r="A45" s="232" t="s">
        <v>6</v>
      </c>
      <c r="B45" s="233" t="s">
        <v>303</v>
      </c>
      <c r="C45" s="234"/>
      <c r="D45" s="76" t="s">
        <v>123</v>
      </c>
      <c r="E45" s="236">
        <v>2.5</v>
      </c>
      <c r="F45" s="237">
        <f t="shared" si="0"/>
        <v>3.63</v>
      </c>
      <c r="G45" s="238">
        <f t="shared" si="1"/>
        <v>5.6099999999999994</v>
      </c>
      <c r="H45" s="13"/>
      <c r="I45" s="239" t="s">
        <v>132</v>
      </c>
      <c r="J45" s="240"/>
      <c r="K45" s="72"/>
      <c r="L45" s="241"/>
      <c r="M45" s="242"/>
      <c r="N45" s="72"/>
      <c r="O45" s="240"/>
      <c r="P45" s="243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6">
      <c r="A46" s="232" t="s">
        <v>6</v>
      </c>
      <c r="B46" s="233" t="s">
        <v>303</v>
      </c>
      <c r="C46" s="234"/>
      <c r="D46" s="76" t="s">
        <v>92</v>
      </c>
      <c r="E46" s="236">
        <v>3.5</v>
      </c>
      <c r="F46" s="237">
        <f t="shared" si="0"/>
        <v>5.0820000000000007</v>
      </c>
      <c r="G46" s="238">
        <f t="shared" si="1"/>
        <v>7.8540000000000001</v>
      </c>
      <c r="H46" s="13"/>
      <c r="I46" s="239" t="s">
        <v>132</v>
      </c>
      <c r="J46" s="240"/>
      <c r="K46" s="72"/>
      <c r="L46" s="241"/>
      <c r="M46" s="242"/>
      <c r="N46" s="72"/>
      <c r="O46" s="240"/>
      <c r="P46" s="243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6">
      <c r="A47" s="232" t="s">
        <v>6</v>
      </c>
      <c r="B47" s="233" t="s">
        <v>303</v>
      </c>
      <c r="C47" s="234"/>
      <c r="D47" s="76" t="s">
        <v>92</v>
      </c>
      <c r="E47" s="246">
        <v>2.95</v>
      </c>
      <c r="F47" s="237">
        <f t="shared" si="0"/>
        <v>4.2834000000000012</v>
      </c>
      <c r="G47" s="238">
        <f t="shared" si="1"/>
        <v>6.6198000000000006</v>
      </c>
      <c r="H47" s="13"/>
      <c r="I47" s="239" t="s">
        <v>124</v>
      </c>
      <c r="J47" s="240"/>
      <c r="K47" s="72"/>
      <c r="L47" s="241"/>
      <c r="M47" s="242"/>
      <c r="N47" s="72"/>
      <c r="O47" s="240"/>
      <c r="P47" s="243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6">
      <c r="A48" s="232" t="s">
        <v>6</v>
      </c>
      <c r="B48" s="233" t="s">
        <v>304</v>
      </c>
      <c r="C48" s="234"/>
      <c r="D48" s="76" t="s">
        <v>123</v>
      </c>
      <c r="E48" s="246">
        <v>3.25</v>
      </c>
      <c r="F48" s="237">
        <f t="shared" si="0"/>
        <v>4.7190000000000003</v>
      </c>
      <c r="G48" s="238">
        <f t="shared" si="1"/>
        <v>7.2930000000000001</v>
      </c>
      <c r="H48" s="13"/>
      <c r="I48" s="239" t="s">
        <v>124</v>
      </c>
      <c r="J48" s="240"/>
      <c r="K48" s="72"/>
      <c r="L48" s="241"/>
      <c r="M48" s="242"/>
      <c r="N48" s="72"/>
      <c r="O48" s="240"/>
      <c r="P48" s="243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6">
      <c r="A49" s="232" t="s">
        <v>6</v>
      </c>
      <c r="B49" s="233" t="s">
        <v>304</v>
      </c>
      <c r="C49" s="234"/>
      <c r="D49" s="76" t="s">
        <v>123</v>
      </c>
      <c r="E49" s="246">
        <v>2.75</v>
      </c>
      <c r="F49" s="237">
        <f t="shared" si="0"/>
        <v>3.9930000000000008</v>
      </c>
      <c r="G49" s="238">
        <f t="shared" si="1"/>
        <v>6.1710000000000003</v>
      </c>
      <c r="H49" s="13"/>
      <c r="I49" s="239" t="s">
        <v>124</v>
      </c>
      <c r="J49" s="240"/>
      <c r="K49" s="72"/>
      <c r="L49" s="241"/>
      <c r="M49" s="242"/>
      <c r="N49" s="72"/>
      <c r="O49" s="240"/>
      <c r="P49" s="243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6">
      <c r="A50" s="232" t="s">
        <v>6</v>
      </c>
      <c r="B50" s="233" t="s">
        <v>304</v>
      </c>
      <c r="C50" s="234"/>
      <c r="D50" s="76" t="s">
        <v>92</v>
      </c>
      <c r="E50" s="246">
        <v>3.75</v>
      </c>
      <c r="F50" s="237">
        <f t="shared" si="0"/>
        <v>5.4450000000000003</v>
      </c>
      <c r="G50" s="238">
        <f t="shared" si="1"/>
        <v>8.4150000000000009</v>
      </c>
      <c r="H50" s="13"/>
      <c r="I50" s="239" t="s">
        <v>124</v>
      </c>
      <c r="J50" s="240"/>
      <c r="K50" s="72"/>
      <c r="L50" s="241"/>
      <c r="M50" s="242"/>
      <c r="N50" s="72"/>
      <c r="O50" s="240"/>
      <c r="P50" s="243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6">
      <c r="A51" s="232" t="s">
        <v>6</v>
      </c>
      <c r="B51" s="233" t="s">
        <v>304</v>
      </c>
      <c r="C51" s="234"/>
      <c r="D51" s="76" t="s">
        <v>92</v>
      </c>
      <c r="E51" s="246">
        <v>3.15</v>
      </c>
      <c r="F51" s="237">
        <f t="shared" si="0"/>
        <v>4.5738000000000012</v>
      </c>
      <c r="G51" s="238">
        <f t="shared" si="1"/>
        <v>7.0686</v>
      </c>
      <c r="H51" s="13"/>
      <c r="I51" s="239" t="s">
        <v>124</v>
      </c>
      <c r="J51" s="240"/>
      <c r="K51" s="72"/>
      <c r="L51" s="241"/>
      <c r="M51" s="242"/>
      <c r="N51" s="72"/>
      <c r="O51" s="240"/>
      <c r="P51" s="243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6">
      <c r="A52" s="232" t="s">
        <v>6</v>
      </c>
      <c r="B52" s="233" t="s">
        <v>305</v>
      </c>
      <c r="C52" s="234"/>
      <c r="D52" s="76" t="s">
        <v>123</v>
      </c>
      <c r="E52" s="246">
        <v>2.95</v>
      </c>
      <c r="F52" s="237">
        <f t="shared" si="0"/>
        <v>4.2834000000000012</v>
      </c>
      <c r="G52" s="238">
        <f t="shared" si="1"/>
        <v>6.6198000000000006</v>
      </c>
      <c r="H52" s="13"/>
      <c r="I52" s="239" t="s">
        <v>124</v>
      </c>
      <c r="J52" s="240"/>
      <c r="K52" s="72"/>
      <c r="L52" s="241"/>
      <c r="M52" s="242"/>
      <c r="N52" s="72"/>
      <c r="O52" s="240"/>
      <c r="P52" s="243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6">
      <c r="A53" s="232" t="s">
        <v>6</v>
      </c>
      <c r="B53" s="233" t="s">
        <v>306</v>
      </c>
      <c r="C53" s="234"/>
      <c r="D53" s="76" t="s">
        <v>123</v>
      </c>
      <c r="E53" s="246">
        <v>2.5</v>
      </c>
      <c r="F53" s="237">
        <f t="shared" si="0"/>
        <v>3.63</v>
      </c>
      <c r="G53" s="238">
        <f t="shared" si="1"/>
        <v>5.6099999999999994</v>
      </c>
      <c r="H53" s="13"/>
      <c r="I53" s="239" t="s">
        <v>124</v>
      </c>
      <c r="J53" s="240"/>
      <c r="K53" s="72"/>
      <c r="L53" s="241"/>
      <c r="M53" s="242"/>
      <c r="N53" s="72"/>
      <c r="O53" s="240"/>
      <c r="P53" s="243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6">
      <c r="A54" s="232" t="s">
        <v>6</v>
      </c>
      <c r="B54" s="233" t="s">
        <v>306</v>
      </c>
      <c r="C54" s="234"/>
      <c r="D54" s="76" t="s">
        <v>92</v>
      </c>
      <c r="E54" s="236">
        <v>3.5</v>
      </c>
      <c r="F54" s="237">
        <f t="shared" si="0"/>
        <v>5.0820000000000007</v>
      </c>
      <c r="G54" s="238">
        <f t="shared" si="1"/>
        <v>7.8540000000000001</v>
      </c>
      <c r="H54" s="13"/>
      <c r="I54" s="239" t="s">
        <v>56</v>
      </c>
      <c r="J54" s="240"/>
      <c r="K54" s="72"/>
      <c r="L54" s="241"/>
      <c r="M54" s="242"/>
      <c r="N54" s="72"/>
      <c r="O54" s="240"/>
      <c r="P54" s="243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">
      <c r="A55" s="232" t="s">
        <v>6</v>
      </c>
      <c r="B55" s="233" t="s">
        <v>307</v>
      </c>
      <c r="C55" s="234"/>
      <c r="D55" s="76" t="s">
        <v>92</v>
      </c>
      <c r="E55" s="236">
        <v>3.5</v>
      </c>
      <c r="F55" s="237">
        <f t="shared" si="0"/>
        <v>5.0820000000000007</v>
      </c>
      <c r="G55" s="238">
        <f t="shared" si="1"/>
        <v>7.8540000000000001</v>
      </c>
      <c r="H55" s="13"/>
      <c r="I55" s="239" t="s">
        <v>56</v>
      </c>
      <c r="J55" s="240"/>
      <c r="K55" s="72"/>
      <c r="L55" s="241"/>
      <c r="M55" s="242"/>
      <c r="N55" s="72"/>
      <c r="O55" s="240"/>
      <c r="P55" s="243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6">
      <c r="A56" s="232" t="s">
        <v>6</v>
      </c>
      <c r="B56" s="233" t="s">
        <v>308</v>
      </c>
      <c r="C56" s="234"/>
      <c r="D56" s="76" t="s">
        <v>101</v>
      </c>
      <c r="E56" s="236">
        <v>8.9499999999999993</v>
      </c>
      <c r="F56" s="237">
        <f t="shared" si="0"/>
        <v>12.995400000000002</v>
      </c>
      <c r="G56" s="238">
        <f t="shared" si="1"/>
        <v>20.0838</v>
      </c>
      <c r="H56" s="13"/>
      <c r="I56" s="239" t="s">
        <v>56</v>
      </c>
      <c r="J56" s="240"/>
      <c r="K56" s="72"/>
      <c r="L56" s="241"/>
      <c r="M56" s="242"/>
      <c r="N56" s="72"/>
      <c r="O56" s="240"/>
      <c r="P56" s="243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6">
      <c r="A57" s="232" t="s">
        <v>6</v>
      </c>
      <c r="B57" s="233" t="s">
        <v>309</v>
      </c>
      <c r="C57" s="234"/>
      <c r="D57" s="76" t="s">
        <v>117</v>
      </c>
      <c r="E57" s="236">
        <v>3.95</v>
      </c>
      <c r="F57" s="237">
        <f t="shared" si="0"/>
        <v>5.7354000000000012</v>
      </c>
      <c r="G57" s="238">
        <f t="shared" si="1"/>
        <v>8.8638000000000012</v>
      </c>
      <c r="H57" s="13"/>
      <c r="I57" s="239" t="s">
        <v>56</v>
      </c>
      <c r="J57" s="240"/>
      <c r="K57" s="72"/>
      <c r="L57" s="241"/>
      <c r="M57" s="242"/>
      <c r="N57" s="72"/>
      <c r="O57" s="240"/>
      <c r="P57" s="243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6">
      <c r="A58" s="232" t="s">
        <v>6</v>
      </c>
      <c r="B58" s="233" t="s">
        <v>310</v>
      </c>
      <c r="C58" s="234"/>
      <c r="D58" s="76" t="s">
        <v>92</v>
      </c>
      <c r="E58" s="236">
        <v>3.75</v>
      </c>
      <c r="F58" s="237">
        <f t="shared" si="0"/>
        <v>5.4450000000000003</v>
      </c>
      <c r="G58" s="238">
        <f t="shared" si="1"/>
        <v>8.4150000000000009</v>
      </c>
      <c r="H58" s="13"/>
      <c r="I58" s="239" t="s">
        <v>56</v>
      </c>
      <c r="J58" s="240"/>
      <c r="K58" s="72"/>
      <c r="L58" s="241"/>
      <c r="M58" s="242"/>
      <c r="N58" s="72"/>
      <c r="O58" s="240"/>
      <c r="P58" s="243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6">
      <c r="A59" s="232" t="s">
        <v>6</v>
      </c>
      <c r="B59" s="233" t="s">
        <v>310</v>
      </c>
      <c r="C59" s="234"/>
      <c r="D59" s="76" t="s">
        <v>117</v>
      </c>
      <c r="E59" s="236">
        <v>3.95</v>
      </c>
      <c r="F59" s="237">
        <f t="shared" si="0"/>
        <v>5.7354000000000012</v>
      </c>
      <c r="G59" s="238">
        <f t="shared" si="1"/>
        <v>8.8638000000000012</v>
      </c>
      <c r="H59" s="13"/>
      <c r="I59" s="239" t="s">
        <v>56</v>
      </c>
      <c r="J59" s="240"/>
      <c r="K59" s="72"/>
      <c r="L59" s="241"/>
      <c r="M59" s="242"/>
      <c r="N59" s="72"/>
      <c r="O59" s="240"/>
      <c r="P59" s="243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6">
      <c r="A60" s="232" t="s">
        <v>6</v>
      </c>
      <c r="B60" s="233" t="s">
        <v>311</v>
      </c>
      <c r="C60" s="234"/>
      <c r="D60" s="76" t="s">
        <v>85</v>
      </c>
      <c r="E60" s="236">
        <v>12.95</v>
      </c>
      <c r="F60" s="237">
        <f t="shared" si="0"/>
        <v>18.803400000000003</v>
      </c>
      <c r="G60" s="238">
        <f t="shared" si="1"/>
        <v>29.059800000000003</v>
      </c>
      <c r="H60" s="13"/>
      <c r="I60" s="239" t="s">
        <v>56</v>
      </c>
      <c r="J60" s="240"/>
      <c r="K60" s="72"/>
      <c r="L60" s="241"/>
      <c r="M60" s="242"/>
      <c r="N60" s="72"/>
      <c r="O60" s="240"/>
      <c r="P60" s="243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6">
      <c r="A61" s="232" t="s">
        <v>6</v>
      </c>
      <c r="B61" s="233" t="s">
        <v>312</v>
      </c>
      <c r="C61" s="234"/>
      <c r="D61" s="76" t="s">
        <v>123</v>
      </c>
      <c r="E61" s="236">
        <v>2.95</v>
      </c>
      <c r="F61" s="237">
        <f t="shared" si="0"/>
        <v>4.2834000000000012</v>
      </c>
      <c r="G61" s="238">
        <f t="shared" si="1"/>
        <v>6.6198000000000006</v>
      </c>
      <c r="H61" s="13"/>
      <c r="I61" s="239" t="s">
        <v>56</v>
      </c>
      <c r="J61" s="240"/>
      <c r="K61" s="72"/>
      <c r="L61" s="241"/>
      <c r="M61" s="242"/>
      <c r="N61" s="72"/>
      <c r="O61" s="240"/>
      <c r="P61" s="243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6">
      <c r="A62" s="232" t="s">
        <v>6</v>
      </c>
      <c r="B62" s="233" t="s">
        <v>312</v>
      </c>
      <c r="C62" s="234"/>
      <c r="D62" s="76" t="s">
        <v>123</v>
      </c>
      <c r="E62" s="236">
        <v>2.5</v>
      </c>
      <c r="F62" s="237">
        <f t="shared" si="0"/>
        <v>3.63</v>
      </c>
      <c r="G62" s="238">
        <f t="shared" si="1"/>
        <v>5.6099999999999994</v>
      </c>
      <c r="H62" s="13"/>
      <c r="I62" s="239" t="s">
        <v>56</v>
      </c>
      <c r="J62" s="240"/>
      <c r="K62" s="72"/>
      <c r="L62" s="241"/>
      <c r="M62" s="242"/>
      <c r="N62" s="72"/>
      <c r="O62" s="240"/>
      <c r="P62" s="243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6">
      <c r="A63" s="232" t="s">
        <v>6</v>
      </c>
      <c r="B63" s="247" t="s">
        <v>313</v>
      </c>
      <c r="C63" s="234"/>
      <c r="D63" s="76" t="s">
        <v>117</v>
      </c>
      <c r="E63" s="236">
        <v>3.5</v>
      </c>
      <c r="F63" s="237">
        <f t="shared" si="0"/>
        <v>5.0820000000000007</v>
      </c>
      <c r="G63" s="238">
        <f t="shared" si="1"/>
        <v>7.8540000000000001</v>
      </c>
      <c r="H63" s="13"/>
      <c r="I63" s="239" t="s">
        <v>56</v>
      </c>
      <c r="J63" s="240"/>
      <c r="K63" s="72"/>
      <c r="L63" s="241"/>
      <c r="M63" s="242"/>
      <c r="N63" s="72"/>
      <c r="O63" s="240"/>
      <c r="P63" s="243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6">
      <c r="A64" s="232" t="s">
        <v>6</v>
      </c>
      <c r="B64" s="247" t="s">
        <v>314</v>
      </c>
      <c r="C64" s="234"/>
      <c r="D64" s="76" t="s">
        <v>97</v>
      </c>
      <c r="E64" s="236">
        <v>3.95</v>
      </c>
      <c r="F64" s="237">
        <f t="shared" si="0"/>
        <v>5.7354000000000012</v>
      </c>
      <c r="G64" s="238">
        <f t="shared" si="1"/>
        <v>8.8638000000000012</v>
      </c>
      <c r="H64" s="13"/>
      <c r="I64" s="239" t="s">
        <v>56</v>
      </c>
      <c r="J64" s="240"/>
      <c r="K64" s="72"/>
      <c r="L64" s="241"/>
      <c r="M64" s="242"/>
      <c r="N64" s="72"/>
      <c r="O64" s="240"/>
      <c r="P64" s="243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">
      <c r="A65" s="232" t="s">
        <v>6</v>
      </c>
      <c r="B65" s="248" t="s">
        <v>315</v>
      </c>
      <c r="C65" s="234"/>
      <c r="D65" s="76" t="s">
        <v>123</v>
      </c>
      <c r="E65" s="236">
        <v>7.95</v>
      </c>
      <c r="F65" s="237">
        <f t="shared" si="0"/>
        <v>11.543400000000002</v>
      </c>
      <c r="G65" s="238">
        <f t="shared" si="1"/>
        <v>17.839800000000004</v>
      </c>
      <c r="H65" s="13"/>
      <c r="I65" s="239" t="s">
        <v>56</v>
      </c>
      <c r="J65" s="240"/>
      <c r="K65" s="72"/>
      <c r="L65" s="241"/>
      <c r="M65" s="242"/>
      <c r="N65" s="72"/>
      <c r="O65" s="240"/>
      <c r="P65" s="243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">
      <c r="A66" s="232" t="s">
        <v>6</v>
      </c>
      <c r="B66" s="247" t="s">
        <v>315</v>
      </c>
      <c r="C66" s="234"/>
      <c r="D66" s="76" t="s">
        <v>123</v>
      </c>
      <c r="E66" s="249">
        <v>2.25</v>
      </c>
      <c r="F66" s="237">
        <f t="shared" si="0"/>
        <v>3.2670000000000003</v>
      </c>
      <c r="G66" s="238">
        <f t="shared" si="1"/>
        <v>5.0490000000000004</v>
      </c>
      <c r="H66" s="13"/>
      <c r="I66" s="239" t="s">
        <v>56</v>
      </c>
      <c r="J66" s="240"/>
      <c r="K66" s="72"/>
      <c r="L66" s="241"/>
      <c r="M66" s="242"/>
      <c r="N66" s="72"/>
      <c r="O66" s="240"/>
      <c r="P66" s="243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">
      <c r="A67" s="232" t="s">
        <v>6</v>
      </c>
      <c r="B67" s="247" t="s">
        <v>315</v>
      </c>
      <c r="C67" s="234"/>
      <c r="D67" s="62" t="s">
        <v>92</v>
      </c>
      <c r="E67" s="236">
        <v>3.8</v>
      </c>
      <c r="F67" s="237">
        <f t="shared" si="0"/>
        <v>5.5175999999999998</v>
      </c>
      <c r="G67" s="238">
        <f t="shared" si="1"/>
        <v>8.5271999999999988</v>
      </c>
      <c r="H67" s="13"/>
      <c r="I67" s="239" t="s">
        <v>141</v>
      </c>
      <c r="J67" s="240"/>
      <c r="K67" s="72"/>
      <c r="L67" s="241"/>
      <c r="M67" s="242"/>
      <c r="N67" s="72"/>
      <c r="O67" s="240"/>
      <c r="P67" s="243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">
      <c r="A68" s="232" t="s">
        <v>6</v>
      </c>
      <c r="B68" s="247" t="s">
        <v>315</v>
      </c>
      <c r="C68" s="234"/>
      <c r="D68" s="62" t="s">
        <v>92</v>
      </c>
      <c r="E68" s="236">
        <v>4.95</v>
      </c>
      <c r="F68" s="237">
        <f t="shared" si="0"/>
        <v>7.1874000000000002</v>
      </c>
      <c r="G68" s="238">
        <f t="shared" si="1"/>
        <v>11.107799999999999</v>
      </c>
      <c r="H68" s="13"/>
      <c r="I68" s="239" t="s">
        <v>141</v>
      </c>
      <c r="J68" s="240"/>
      <c r="K68" s="72"/>
      <c r="L68" s="241"/>
      <c r="M68" s="242"/>
      <c r="N68" s="72"/>
      <c r="O68" s="240"/>
      <c r="P68" s="243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">
      <c r="A69" s="232" t="s">
        <v>6</v>
      </c>
      <c r="B69" s="250" t="s">
        <v>301</v>
      </c>
      <c r="C69" s="234"/>
      <c r="D69" s="251">
        <v>2.5</v>
      </c>
      <c r="E69" s="238">
        <v>2.5</v>
      </c>
      <c r="F69" s="237">
        <f t="shared" si="0"/>
        <v>3.63</v>
      </c>
      <c r="G69" s="238">
        <f t="shared" si="1"/>
        <v>5.6099999999999994</v>
      </c>
      <c r="H69" s="13"/>
      <c r="I69" s="239" t="s">
        <v>141</v>
      </c>
      <c r="J69" s="240"/>
      <c r="K69" s="72"/>
      <c r="L69" s="241"/>
      <c r="M69" s="242"/>
      <c r="N69" s="72"/>
      <c r="O69" s="240"/>
      <c r="P69" s="243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">
      <c r="A70" s="232" t="s">
        <v>6</v>
      </c>
      <c r="B70" s="250" t="s">
        <v>316</v>
      </c>
      <c r="C70" s="234"/>
      <c r="D70" s="252">
        <v>3</v>
      </c>
      <c r="E70" s="238">
        <v>4.99</v>
      </c>
      <c r="F70" s="237">
        <f t="shared" si="0"/>
        <v>7.2454800000000015</v>
      </c>
      <c r="G70" s="238">
        <f t="shared" si="1"/>
        <v>11.197560000000001</v>
      </c>
      <c r="H70" s="13"/>
      <c r="I70" s="239" t="s">
        <v>141</v>
      </c>
      <c r="J70" s="240"/>
      <c r="K70" s="72"/>
      <c r="L70" s="241"/>
      <c r="M70" s="242"/>
      <c r="N70" s="72"/>
      <c r="O70" s="240"/>
      <c r="P70" s="243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">
      <c r="A71" s="232" t="s">
        <v>6</v>
      </c>
      <c r="B71" s="250" t="s">
        <v>317</v>
      </c>
      <c r="C71" s="234"/>
      <c r="D71" s="252">
        <v>2.5</v>
      </c>
      <c r="E71" s="238">
        <v>3.99</v>
      </c>
      <c r="F71" s="237">
        <f t="shared" si="0"/>
        <v>5.7934800000000006</v>
      </c>
      <c r="G71" s="238">
        <f t="shared" si="1"/>
        <v>8.9535599999999995</v>
      </c>
      <c r="H71" s="13"/>
      <c r="I71" s="239" t="s">
        <v>141</v>
      </c>
      <c r="J71" s="240"/>
      <c r="K71" s="72"/>
      <c r="L71" s="241"/>
      <c r="M71" s="242"/>
      <c r="N71" s="72"/>
      <c r="O71" s="240"/>
      <c r="P71" s="243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">
      <c r="A72" s="232" t="s">
        <v>6</v>
      </c>
      <c r="B72" s="250" t="s">
        <v>318</v>
      </c>
      <c r="C72" s="234"/>
      <c r="D72" s="252">
        <v>2.5</v>
      </c>
      <c r="E72" s="238">
        <v>1.99</v>
      </c>
      <c r="F72" s="237">
        <f t="shared" si="0"/>
        <v>2.8894799999999998</v>
      </c>
      <c r="G72" s="238">
        <f t="shared" si="1"/>
        <v>4.46556</v>
      </c>
      <c r="H72" s="13"/>
      <c r="I72" s="239" t="s">
        <v>141</v>
      </c>
      <c r="J72" s="240"/>
      <c r="K72" s="72"/>
      <c r="L72" s="241"/>
      <c r="M72" s="242"/>
      <c r="N72" s="72"/>
      <c r="O72" s="240"/>
      <c r="P72" s="243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">
      <c r="A73" s="232" t="s">
        <v>6</v>
      </c>
      <c r="B73" s="250" t="s">
        <v>318</v>
      </c>
      <c r="C73" s="234"/>
      <c r="D73" s="252">
        <v>3.5</v>
      </c>
      <c r="E73" s="238">
        <v>3.5</v>
      </c>
      <c r="F73" s="237">
        <f t="shared" si="0"/>
        <v>5.0820000000000007</v>
      </c>
      <c r="G73" s="238">
        <f t="shared" si="1"/>
        <v>7.8540000000000001</v>
      </c>
      <c r="H73" s="13"/>
      <c r="I73" s="239" t="s">
        <v>141</v>
      </c>
      <c r="J73" s="240"/>
      <c r="K73" s="72"/>
      <c r="L73" s="241"/>
      <c r="M73" s="242"/>
      <c r="N73" s="72"/>
      <c r="O73" s="240"/>
      <c r="P73" s="243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6">
      <c r="A74" s="232" t="s">
        <v>6</v>
      </c>
      <c r="B74" s="250" t="s">
        <v>318</v>
      </c>
      <c r="C74" s="234"/>
      <c r="D74" s="252">
        <v>4</v>
      </c>
      <c r="E74" s="238">
        <v>3.99</v>
      </c>
      <c r="F74" s="237">
        <f t="shared" si="0"/>
        <v>5.7934800000000006</v>
      </c>
      <c r="G74" s="238">
        <f t="shared" si="1"/>
        <v>8.9535599999999995</v>
      </c>
      <c r="H74" s="13"/>
      <c r="I74" s="239" t="s">
        <v>141</v>
      </c>
      <c r="J74" s="240"/>
      <c r="K74" s="72"/>
      <c r="L74" s="241"/>
      <c r="M74" s="242"/>
      <c r="N74" s="72"/>
      <c r="O74" s="240"/>
      <c r="P74" s="243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6">
      <c r="A75" s="232" t="s">
        <v>6</v>
      </c>
      <c r="B75" s="250" t="s">
        <v>319</v>
      </c>
      <c r="C75" s="234"/>
      <c r="D75" s="252" t="s">
        <v>320</v>
      </c>
      <c r="E75" s="238">
        <v>2.25</v>
      </c>
      <c r="F75" s="237">
        <f t="shared" si="0"/>
        <v>3.2670000000000003</v>
      </c>
      <c r="G75" s="238">
        <f t="shared" si="1"/>
        <v>5.0490000000000004</v>
      </c>
      <c r="H75" s="13"/>
      <c r="I75" s="239" t="s">
        <v>141</v>
      </c>
      <c r="J75" s="240"/>
      <c r="K75" s="72"/>
      <c r="L75" s="241"/>
      <c r="M75" s="242"/>
      <c r="N75" s="72"/>
      <c r="O75" s="240"/>
      <c r="P75" s="243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6">
      <c r="A76" s="232" t="s">
        <v>6</v>
      </c>
      <c r="B76" s="250" t="s">
        <v>319</v>
      </c>
      <c r="C76" s="234"/>
      <c r="D76" s="253" t="s">
        <v>321</v>
      </c>
      <c r="E76" s="238">
        <v>2.75</v>
      </c>
      <c r="F76" s="237">
        <f t="shared" si="0"/>
        <v>3.9930000000000008</v>
      </c>
      <c r="G76" s="238">
        <f t="shared" si="1"/>
        <v>6.1710000000000003</v>
      </c>
      <c r="H76" s="13"/>
      <c r="I76" s="239" t="s">
        <v>95</v>
      </c>
      <c r="J76" s="240"/>
      <c r="K76" s="72"/>
      <c r="L76" s="241"/>
      <c r="M76" s="242"/>
      <c r="N76" s="72"/>
      <c r="O76" s="240"/>
      <c r="P76" s="243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6">
      <c r="A77" s="232" t="s">
        <v>6</v>
      </c>
      <c r="B77" s="250" t="s">
        <v>319</v>
      </c>
      <c r="C77" s="234"/>
      <c r="D77" s="253">
        <v>4</v>
      </c>
      <c r="E77" s="238">
        <v>3.99</v>
      </c>
      <c r="F77" s="237">
        <f t="shared" si="0"/>
        <v>5.7934800000000006</v>
      </c>
      <c r="G77" s="238">
        <f t="shared" si="1"/>
        <v>8.9535599999999995</v>
      </c>
      <c r="H77" s="13"/>
      <c r="I77" s="239" t="s">
        <v>95</v>
      </c>
      <c r="J77" s="240"/>
      <c r="K77" s="72"/>
      <c r="L77" s="241"/>
      <c r="M77" s="242"/>
      <c r="N77" s="72"/>
      <c r="O77" s="240"/>
      <c r="P77" s="243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6">
      <c r="A78" s="232" t="s">
        <v>6</v>
      </c>
      <c r="B78" s="250" t="s">
        <v>322</v>
      </c>
      <c r="C78" s="234"/>
      <c r="D78" s="253" t="s">
        <v>323</v>
      </c>
      <c r="E78" s="238">
        <v>4.95</v>
      </c>
      <c r="F78" s="237">
        <f t="shared" si="0"/>
        <v>7.1874000000000002</v>
      </c>
      <c r="G78" s="238">
        <f t="shared" si="1"/>
        <v>11.107799999999999</v>
      </c>
      <c r="H78" s="13"/>
      <c r="I78" s="239" t="s">
        <v>95</v>
      </c>
      <c r="J78" s="240"/>
      <c r="K78" s="72"/>
      <c r="L78" s="241"/>
      <c r="M78" s="242"/>
      <c r="N78" s="72"/>
      <c r="O78" s="240"/>
      <c r="P78" s="243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6">
      <c r="A79" s="232" t="s">
        <v>6</v>
      </c>
      <c r="B79" s="250" t="s">
        <v>324</v>
      </c>
      <c r="C79" s="234"/>
      <c r="D79" s="253">
        <v>2.5</v>
      </c>
      <c r="E79" s="238">
        <v>1.99</v>
      </c>
      <c r="F79" s="237">
        <f t="shared" si="0"/>
        <v>2.8894799999999998</v>
      </c>
      <c r="G79" s="238">
        <f t="shared" si="1"/>
        <v>4.46556</v>
      </c>
      <c r="H79" s="13"/>
      <c r="I79" s="239" t="s">
        <v>95</v>
      </c>
      <c r="J79" s="240"/>
      <c r="K79" s="72"/>
      <c r="L79" s="241"/>
      <c r="M79" s="242"/>
      <c r="N79" s="72"/>
      <c r="O79" s="240"/>
      <c r="P79" s="243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6">
      <c r="A80" s="232" t="s">
        <v>6</v>
      </c>
      <c r="B80" s="250" t="s">
        <v>324</v>
      </c>
      <c r="C80" s="234"/>
      <c r="D80" s="253">
        <v>4</v>
      </c>
      <c r="E80" s="238">
        <v>3.5</v>
      </c>
      <c r="F80" s="237">
        <f t="shared" si="0"/>
        <v>5.0820000000000007</v>
      </c>
      <c r="G80" s="238">
        <f t="shared" si="1"/>
        <v>7.8540000000000001</v>
      </c>
      <c r="H80" s="13"/>
      <c r="I80" s="239" t="s">
        <v>95</v>
      </c>
      <c r="J80" s="240"/>
      <c r="K80" s="72"/>
      <c r="L80" s="241"/>
      <c r="M80" s="242"/>
      <c r="N80" s="72"/>
      <c r="O80" s="240"/>
      <c r="P80" s="243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6">
      <c r="A81" s="232" t="s">
        <v>6</v>
      </c>
      <c r="B81" s="250" t="s">
        <v>325</v>
      </c>
      <c r="C81" s="234"/>
      <c r="D81" s="253" t="s">
        <v>320</v>
      </c>
      <c r="E81" s="254">
        <v>4.95</v>
      </c>
      <c r="F81" s="237">
        <f t="shared" si="0"/>
        <v>7.1874000000000002</v>
      </c>
      <c r="G81" s="238">
        <f t="shared" si="1"/>
        <v>11.107799999999999</v>
      </c>
      <c r="H81" s="13"/>
      <c r="I81" s="239" t="s">
        <v>95</v>
      </c>
      <c r="J81" s="240"/>
      <c r="K81" s="72"/>
      <c r="L81" s="241"/>
      <c r="M81" s="242"/>
      <c r="N81" s="72"/>
      <c r="O81" s="240"/>
      <c r="P81" s="243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7" hidden="1">
      <c r="A82" s="239" t="s">
        <v>6</v>
      </c>
      <c r="B82" s="255" t="s">
        <v>326</v>
      </c>
      <c r="C82" s="256"/>
      <c r="D82" s="257" t="s">
        <v>87</v>
      </c>
      <c r="E82" s="258">
        <v>2.8</v>
      </c>
      <c r="F82" s="259">
        <f t="shared" si="0"/>
        <v>4.0655999999999999</v>
      </c>
      <c r="G82" s="238">
        <f t="shared" si="1"/>
        <v>6.283199999999999</v>
      </c>
      <c r="H82" s="13"/>
      <c r="I82" s="239" t="s">
        <v>95</v>
      </c>
      <c r="J82" s="240"/>
      <c r="K82" s="72"/>
      <c r="L82" s="241"/>
      <c r="M82" s="242"/>
      <c r="N82" s="72"/>
      <c r="O82" s="240"/>
      <c r="P82" s="243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7" hidden="1">
      <c r="A83" s="239" t="s">
        <v>6</v>
      </c>
      <c r="B83" s="255" t="s">
        <v>327</v>
      </c>
      <c r="C83" s="256"/>
      <c r="D83" s="257" t="s">
        <v>123</v>
      </c>
      <c r="E83" s="258">
        <v>4.3499999999999996</v>
      </c>
      <c r="F83" s="259">
        <f t="shared" si="0"/>
        <v>6.3162000000000003</v>
      </c>
      <c r="G83" s="238">
        <f t="shared" si="1"/>
        <v>9.7614000000000001</v>
      </c>
      <c r="H83" s="13"/>
      <c r="I83" s="239" t="s">
        <v>95</v>
      </c>
      <c r="J83" s="240"/>
      <c r="K83" s="72"/>
      <c r="L83" s="241"/>
      <c r="M83" s="242"/>
      <c r="N83" s="72"/>
      <c r="O83" s="240"/>
      <c r="P83" s="243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7" hidden="1">
      <c r="A84" s="239" t="s">
        <v>6</v>
      </c>
      <c r="B84" s="255" t="s">
        <v>328</v>
      </c>
      <c r="C84" s="256"/>
      <c r="D84" s="257" t="s">
        <v>97</v>
      </c>
      <c r="E84" s="258">
        <v>4.4000000000000004</v>
      </c>
      <c r="F84" s="259">
        <f t="shared" si="0"/>
        <v>6.3888000000000016</v>
      </c>
      <c r="G84" s="238">
        <f t="shared" si="1"/>
        <v>9.8736000000000015</v>
      </c>
      <c r="H84" s="13"/>
      <c r="I84" s="239" t="s">
        <v>95</v>
      </c>
      <c r="J84" s="240"/>
      <c r="K84" s="72"/>
      <c r="L84" s="241"/>
      <c r="M84" s="242"/>
      <c r="N84" s="72"/>
      <c r="O84" s="240"/>
      <c r="P84" s="243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7" hidden="1">
      <c r="A85" s="239" t="s">
        <v>6</v>
      </c>
      <c r="B85" s="255" t="s">
        <v>329</v>
      </c>
      <c r="C85" s="256"/>
      <c r="D85" s="257" t="s">
        <v>97</v>
      </c>
      <c r="E85" s="258">
        <v>3.66</v>
      </c>
      <c r="F85" s="259">
        <f t="shared" si="0"/>
        <v>5.3143200000000013</v>
      </c>
      <c r="G85" s="238">
        <f t="shared" si="1"/>
        <v>8.2130400000000012</v>
      </c>
      <c r="H85" s="13"/>
      <c r="I85" s="239" t="s">
        <v>95</v>
      </c>
      <c r="J85" s="240"/>
      <c r="K85" s="72"/>
      <c r="L85" s="241"/>
      <c r="M85" s="242"/>
      <c r="N85" s="72"/>
      <c r="O85" s="240"/>
      <c r="P85" s="243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7" hidden="1">
      <c r="A86" s="239" t="s">
        <v>6</v>
      </c>
      <c r="B86" s="255" t="s">
        <v>330</v>
      </c>
      <c r="C86" s="256"/>
      <c r="D86" s="257" t="s">
        <v>97</v>
      </c>
      <c r="E86" s="258">
        <v>5.8</v>
      </c>
      <c r="F86" s="259">
        <f t="shared" si="0"/>
        <v>8.4215999999999998</v>
      </c>
      <c r="G86" s="238">
        <f t="shared" si="1"/>
        <v>13.015199999999998</v>
      </c>
      <c r="H86" s="13"/>
      <c r="I86" s="239" t="s">
        <v>95</v>
      </c>
      <c r="J86" s="240"/>
      <c r="K86" s="72"/>
      <c r="L86" s="241"/>
      <c r="M86" s="242"/>
      <c r="N86" s="72"/>
      <c r="O86" s="240"/>
      <c r="P86" s="243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7" hidden="1">
      <c r="A87" s="239" t="s">
        <v>6</v>
      </c>
      <c r="B87" s="255" t="s">
        <v>331</v>
      </c>
      <c r="C87" s="256"/>
      <c r="D87" s="257" t="s">
        <v>185</v>
      </c>
      <c r="E87" s="258">
        <v>2.09</v>
      </c>
      <c r="F87" s="259">
        <f t="shared" si="0"/>
        <v>3.0346800000000003</v>
      </c>
      <c r="G87" s="238">
        <f t="shared" si="1"/>
        <v>4.6899600000000001</v>
      </c>
      <c r="H87" s="13"/>
      <c r="I87" s="239" t="s">
        <v>95</v>
      </c>
      <c r="J87" s="240"/>
      <c r="K87" s="72"/>
      <c r="L87" s="241"/>
      <c r="M87" s="242"/>
      <c r="N87" s="72"/>
      <c r="O87" s="240"/>
      <c r="P87" s="243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7" hidden="1">
      <c r="A88" s="239" t="s">
        <v>6</v>
      </c>
      <c r="B88" s="255" t="s">
        <v>332</v>
      </c>
      <c r="C88" s="256"/>
      <c r="D88" s="257" t="s">
        <v>185</v>
      </c>
      <c r="E88" s="258">
        <v>1.84</v>
      </c>
      <c r="F88" s="259">
        <f t="shared" si="0"/>
        <v>2.6716800000000007</v>
      </c>
      <c r="G88" s="238">
        <f t="shared" si="1"/>
        <v>4.1289600000000002</v>
      </c>
      <c r="H88" s="13"/>
      <c r="I88" s="239" t="s">
        <v>95</v>
      </c>
      <c r="J88" s="240"/>
      <c r="K88" s="72"/>
      <c r="L88" s="241"/>
      <c r="M88" s="242"/>
      <c r="N88" s="72"/>
      <c r="O88" s="240"/>
      <c r="P88" s="243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7" hidden="1">
      <c r="A89" s="239" t="s">
        <v>6</v>
      </c>
      <c r="B89" s="255" t="s">
        <v>332</v>
      </c>
      <c r="C89" s="256"/>
      <c r="D89" s="257" t="s">
        <v>87</v>
      </c>
      <c r="E89" s="258">
        <v>3.77</v>
      </c>
      <c r="F89" s="259">
        <f t="shared" si="0"/>
        <v>5.4740400000000005</v>
      </c>
      <c r="G89" s="238">
        <f t="shared" si="1"/>
        <v>8.4598800000000001</v>
      </c>
      <c r="H89" s="13"/>
      <c r="I89" s="239" t="s">
        <v>95</v>
      </c>
      <c r="J89" s="240"/>
      <c r="K89" s="72"/>
      <c r="L89" s="241"/>
      <c r="M89" s="242"/>
      <c r="N89" s="72"/>
      <c r="O89" s="240"/>
      <c r="P89" s="243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7" hidden="1">
      <c r="A90" s="239" t="s">
        <v>6</v>
      </c>
      <c r="B90" s="255" t="s">
        <v>319</v>
      </c>
      <c r="C90" s="256"/>
      <c r="D90" s="257" t="s">
        <v>185</v>
      </c>
      <c r="E90" s="258">
        <v>2.67</v>
      </c>
      <c r="F90" s="259">
        <f t="shared" si="0"/>
        <v>3.876840000000001</v>
      </c>
      <c r="G90" s="238">
        <f t="shared" si="1"/>
        <v>5.9914800000000001</v>
      </c>
      <c r="H90" s="13"/>
      <c r="I90" s="239" t="s">
        <v>95</v>
      </c>
      <c r="J90" s="240"/>
      <c r="K90" s="72"/>
      <c r="L90" s="241"/>
      <c r="M90" s="242"/>
      <c r="N90" s="72"/>
      <c r="O90" s="240"/>
      <c r="P90" s="243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 hidden="1">
      <c r="A91" s="239" t="s">
        <v>6</v>
      </c>
      <c r="B91" s="255" t="s">
        <v>319</v>
      </c>
      <c r="C91" s="256"/>
      <c r="D91" s="257" t="s">
        <v>87</v>
      </c>
      <c r="E91" s="258">
        <v>4.32</v>
      </c>
      <c r="F91" s="259">
        <f t="shared" si="0"/>
        <v>6.2726400000000018</v>
      </c>
      <c r="G91" s="238">
        <f t="shared" si="1"/>
        <v>9.6940800000000014</v>
      </c>
      <c r="H91" s="13"/>
      <c r="I91" s="239" t="s">
        <v>95</v>
      </c>
      <c r="J91" s="240"/>
      <c r="K91" s="69"/>
      <c r="L91" s="70"/>
      <c r="M91" s="242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</sheetData>
  <dataValidations count="2">
    <dataValidation type="list" allowBlank="1" showErrorMessage="1" sqref="I29:I91" xr:uid="{00000000-0002-0000-0500-000000000000}">
      <formula1>"BDFM,SFHS,GFSH,PAGE,AQSL,PRPT"</formula1>
    </dataValidation>
    <dataValidation type="list" allowBlank="1" showErrorMessage="1" sqref="D29:D91" xr:uid="{00000000-0002-0000-0500-000001000000}">
      <formula1>"5CM,3CM,6CM,4CM,9CM,7CM,10CM,5.0-6.0CM,2.5CM,3.5CM,4.5CM,2CM"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A86E8"/>
    <outlinePr summaryBelow="0" summaryRight="0"/>
  </sheetPr>
  <dimension ref="A1:Q227"/>
  <sheetViews>
    <sheetView workbookViewId="0"/>
  </sheetViews>
  <sheetFormatPr baseColWidth="10" defaultColWidth="12.6640625" defaultRowHeight="15.75" customHeight="1"/>
  <cols>
    <col min="1" max="1" width="18" customWidth="1"/>
    <col min="2" max="2" width="52.33203125" customWidth="1"/>
    <col min="3" max="3" width="30.6640625" customWidth="1"/>
    <col min="5" max="5" width="11.6640625" hidden="1" customWidth="1"/>
    <col min="6" max="6" width="42.5" hidden="1" customWidth="1"/>
    <col min="7" max="7" width="38.1640625" customWidth="1"/>
    <col min="8" max="9" width="12.6640625" hidden="1"/>
    <col min="10" max="10" width="17.33203125" hidden="1" customWidth="1"/>
    <col min="11" max="11" width="12.6640625" hidden="1"/>
    <col min="12" max="13" width="18.1640625" hidden="1" customWidth="1"/>
    <col min="14" max="14" width="14.6640625" hidden="1" customWidth="1"/>
    <col min="15" max="15" width="14.1640625" hidden="1" customWidth="1"/>
    <col min="16" max="17" width="12.6640625" hidden="1"/>
  </cols>
  <sheetData>
    <row r="1" spans="1:17" ht="16">
      <c r="A1" s="10"/>
      <c r="B1" s="10"/>
      <c r="C1" s="10"/>
      <c r="D1" s="10"/>
      <c r="E1" s="200"/>
      <c r="F1" s="10"/>
      <c r="G1" s="10"/>
      <c r="H1" s="10"/>
      <c r="I1" s="10"/>
      <c r="J1" s="8"/>
      <c r="K1" s="10"/>
      <c r="L1" s="10"/>
      <c r="M1" s="10"/>
      <c r="N1" s="10"/>
      <c r="O1" s="10"/>
      <c r="P1" s="10"/>
      <c r="Q1" s="10"/>
    </row>
    <row r="2" spans="1:17" ht="16">
      <c r="A2" s="10"/>
      <c r="B2" s="10"/>
      <c r="C2" s="10"/>
      <c r="D2" s="10"/>
      <c r="E2" s="200"/>
      <c r="F2" s="10"/>
      <c r="G2" s="10"/>
      <c r="H2" s="10"/>
      <c r="I2" s="10"/>
      <c r="J2" s="8"/>
      <c r="K2" s="10"/>
      <c r="L2" s="10"/>
      <c r="M2" s="10"/>
      <c r="N2" s="10"/>
      <c r="O2" s="10"/>
      <c r="P2" s="10"/>
      <c r="Q2" s="10"/>
    </row>
    <row r="3" spans="1:17" ht="16">
      <c r="A3" s="10"/>
      <c r="B3" s="10"/>
      <c r="C3" s="10"/>
      <c r="D3" s="10"/>
      <c r="E3" s="200"/>
      <c r="F3" s="10"/>
      <c r="G3" s="10"/>
      <c r="H3" s="10"/>
      <c r="I3" s="10"/>
      <c r="J3" s="8"/>
      <c r="K3" s="10"/>
      <c r="L3" s="10"/>
      <c r="M3" s="10"/>
      <c r="N3" s="10"/>
      <c r="O3" s="10"/>
      <c r="P3" s="10"/>
      <c r="Q3" s="10"/>
    </row>
    <row r="4" spans="1:17" ht="16">
      <c r="A4" s="10"/>
      <c r="B4" s="10"/>
      <c r="C4" s="10"/>
      <c r="D4" s="10"/>
      <c r="E4" s="200"/>
      <c r="F4" s="10"/>
      <c r="G4" s="10"/>
      <c r="H4" s="10"/>
      <c r="I4" s="10"/>
      <c r="J4" s="8"/>
      <c r="K4" s="10"/>
      <c r="L4" s="10"/>
      <c r="M4" s="10"/>
      <c r="N4" s="10"/>
      <c r="O4" s="10"/>
      <c r="P4" s="10"/>
      <c r="Q4" s="10"/>
    </row>
    <row r="5" spans="1:17" ht="16">
      <c r="A5" s="10"/>
      <c r="B5" s="10"/>
      <c r="C5" s="10"/>
      <c r="D5" s="10"/>
      <c r="E5" s="200"/>
      <c r="F5" s="10"/>
      <c r="G5" s="10"/>
      <c r="H5" s="10"/>
      <c r="I5" s="10"/>
      <c r="J5" s="8"/>
      <c r="K5" s="10"/>
      <c r="L5" s="10"/>
      <c r="M5" s="10"/>
      <c r="N5" s="10"/>
      <c r="O5" s="10"/>
      <c r="P5" s="10"/>
      <c r="Q5" s="10"/>
    </row>
    <row r="6" spans="1:17" ht="16">
      <c r="A6" s="10"/>
      <c r="B6" s="10"/>
      <c r="C6" s="10"/>
      <c r="D6" s="10"/>
      <c r="E6" s="200"/>
      <c r="F6" s="10"/>
      <c r="G6" s="10"/>
      <c r="H6" s="10"/>
      <c r="I6" s="10"/>
      <c r="J6" s="8"/>
      <c r="K6" s="10"/>
      <c r="L6" s="10"/>
      <c r="M6" s="10"/>
      <c r="N6" s="10"/>
      <c r="O6" s="10"/>
      <c r="P6" s="10"/>
      <c r="Q6" s="10"/>
    </row>
    <row r="7" spans="1:17" ht="16">
      <c r="A7" s="10"/>
      <c r="B7" s="10"/>
      <c r="C7" s="10"/>
      <c r="D7" s="10"/>
      <c r="E7" s="200"/>
      <c r="F7" s="10"/>
      <c r="G7" s="10"/>
      <c r="H7" s="10"/>
      <c r="I7" s="10"/>
      <c r="J7" s="8"/>
      <c r="K7" s="10"/>
      <c r="L7" s="10"/>
      <c r="M7" s="10"/>
      <c r="N7" s="10"/>
      <c r="O7" s="10"/>
      <c r="P7" s="10"/>
      <c r="Q7" s="10"/>
    </row>
    <row r="8" spans="1:17" ht="16">
      <c r="A8" s="10"/>
      <c r="B8" s="10"/>
      <c r="C8" s="10"/>
      <c r="D8" s="10"/>
      <c r="E8" s="200"/>
      <c r="F8" s="10"/>
      <c r="G8" s="10"/>
      <c r="H8" s="10"/>
      <c r="I8" s="10"/>
      <c r="J8" s="8"/>
      <c r="K8" s="10"/>
      <c r="L8" s="10"/>
      <c r="M8" s="10"/>
      <c r="N8" s="10"/>
      <c r="O8" s="10"/>
      <c r="P8" s="10"/>
      <c r="Q8" s="10"/>
    </row>
    <row r="9" spans="1:17" ht="16">
      <c r="A9" s="10"/>
      <c r="B9" s="10"/>
      <c r="C9" s="10"/>
      <c r="D9" s="10"/>
      <c r="E9" s="200"/>
      <c r="F9" s="10"/>
      <c r="G9" s="10"/>
      <c r="H9" s="10"/>
      <c r="I9" s="10"/>
      <c r="J9" s="8"/>
      <c r="K9" s="10"/>
      <c r="L9" s="10"/>
      <c r="M9" s="10"/>
      <c r="N9" s="10"/>
      <c r="O9" s="10"/>
      <c r="P9" s="10"/>
      <c r="Q9" s="10"/>
    </row>
    <row r="10" spans="1:17" ht="58">
      <c r="A10" s="10"/>
      <c r="B10" s="10"/>
      <c r="C10" s="10"/>
      <c r="D10" s="10"/>
      <c r="E10" s="200"/>
      <c r="F10" s="260"/>
      <c r="G10" s="260" t="s">
        <v>7</v>
      </c>
      <c r="H10" s="10"/>
      <c r="I10" s="10"/>
      <c r="J10" s="8"/>
      <c r="K10" s="260"/>
      <c r="L10" s="10"/>
      <c r="M10" s="10"/>
      <c r="N10" s="10"/>
      <c r="O10" s="10"/>
      <c r="P10" s="10"/>
      <c r="Q10" s="10"/>
    </row>
    <row r="11" spans="1:17" ht="16">
      <c r="A11" s="10"/>
      <c r="B11" s="10"/>
      <c r="C11" s="10"/>
      <c r="D11" s="10"/>
      <c r="E11" s="200"/>
      <c r="F11" s="10"/>
      <c r="G11" s="10"/>
      <c r="H11" s="10"/>
      <c r="I11" s="10"/>
      <c r="J11" s="8"/>
      <c r="K11" s="10"/>
      <c r="L11" s="10"/>
      <c r="M11" s="10"/>
      <c r="N11" s="10"/>
      <c r="O11" s="10"/>
      <c r="P11" s="10"/>
      <c r="Q11" s="10"/>
    </row>
    <row r="12" spans="1:17" ht="16">
      <c r="A12" s="10"/>
      <c r="B12" s="10"/>
      <c r="C12" s="10"/>
      <c r="D12" s="10"/>
      <c r="E12" s="200"/>
      <c r="F12" s="10"/>
      <c r="G12" s="10"/>
      <c r="H12" s="10"/>
      <c r="I12" s="10"/>
      <c r="J12" s="8"/>
      <c r="K12" s="10"/>
      <c r="L12" s="10"/>
      <c r="M12" s="10"/>
      <c r="N12" s="10"/>
      <c r="O12" s="10"/>
      <c r="P12" s="10"/>
      <c r="Q12" s="10"/>
    </row>
    <row r="13" spans="1:17" ht="16">
      <c r="A13" s="10"/>
      <c r="B13" s="10"/>
      <c r="C13" s="10"/>
      <c r="D13" s="10"/>
      <c r="E13" s="200"/>
      <c r="F13" s="10"/>
      <c r="G13" s="10"/>
      <c r="H13" s="10"/>
      <c r="I13" s="10"/>
      <c r="J13" s="8"/>
      <c r="K13" s="10"/>
      <c r="L13" s="10"/>
      <c r="M13" s="10"/>
      <c r="N13" s="10"/>
      <c r="O13" s="10"/>
      <c r="P13" s="10"/>
      <c r="Q13" s="10"/>
    </row>
    <row r="14" spans="1:17" ht="16">
      <c r="A14" s="10"/>
      <c r="B14" s="10"/>
      <c r="C14" s="10"/>
      <c r="D14" s="10"/>
      <c r="E14" s="200"/>
      <c r="F14" s="10"/>
      <c r="G14" s="10"/>
      <c r="H14" s="10"/>
      <c r="I14" s="10"/>
      <c r="J14" s="8"/>
      <c r="K14" s="10"/>
      <c r="L14" s="10"/>
      <c r="M14" s="10"/>
      <c r="N14" s="10"/>
      <c r="O14" s="10"/>
      <c r="P14" s="10"/>
      <c r="Q14" s="10"/>
    </row>
    <row r="15" spans="1:17" ht="16">
      <c r="A15" s="10"/>
      <c r="B15" s="10"/>
      <c r="C15" s="10"/>
      <c r="D15" s="10"/>
      <c r="E15" s="200"/>
      <c r="F15" s="10"/>
      <c r="G15" s="10"/>
      <c r="H15" s="10"/>
      <c r="I15" s="10"/>
      <c r="J15" s="8"/>
      <c r="K15" s="10"/>
      <c r="L15" s="10"/>
      <c r="M15" s="10"/>
      <c r="N15" s="10"/>
      <c r="O15" s="10"/>
      <c r="P15" s="10"/>
      <c r="Q15" s="10"/>
    </row>
    <row r="16" spans="1:17" ht="16">
      <c r="A16" s="10"/>
      <c r="B16" s="10"/>
      <c r="C16" s="10"/>
      <c r="D16" s="10"/>
      <c r="E16" s="200"/>
      <c r="F16" s="10"/>
      <c r="G16" s="10"/>
      <c r="H16" s="10"/>
      <c r="I16" s="10"/>
      <c r="J16" s="8"/>
      <c r="K16" s="10"/>
      <c r="L16" s="10"/>
      <c r="M16" s="10"/>
      <c r="N16" s="10"/>
      <c r="O16" s="10"/>
      <c r="P16" s="10"/>
      <c r="Q16" s="10"/>
    </row>
    <row r="17" spans="1:17" ht="16">
      <c r="A17" s="10"/>
      <c r="B17" s="10"/>
      <c r="C17" s="10"/>
      <c r="D17" s="10"/>
      <c r="E17" s="200"/>
      <c r="F17" s="10"/>
      <c r="G17" s="10"/>
      <c r="H17" s="10"/>
      <c r="I17" s="10"/>
      <c r="J17" s="8"/>
      <c r="K17" s="10"/>
      <c r="L17" s="10"/>
      <c r="M17" s="10"/>
      <c r="N17" s="10"/>
      <c r="O17" s="10"/>
      <c r="P17" s="10"/>
      <c r="Q17" s="10"/>
    </row>
    <row r="18" spans="1:17" ht="16">
      <c r="A18" s="10"/>
      <c r="B18" s="10"/>
      <c r="C18" s="10"/>
      <c r="D18" s="10"/>
      <c r="E18" s="200"/>
      <c r="F18" s="10"/>
      <c r="G18" s="10"/>
      <c r="H18" s="10"/>
      <c r="I18" s="10"/>
      <c r="J18" s="8"/>
      <c r="K18" s="10"/>
      <c r="L18" s="10"/>
      <c r="M18" s="10"/>
      <c r="N18" s="10"/>
      <c r="O18" s="10"/>
      <c r="P18" s="10"/>
      <c r="Q18" s="10"/>
    </row>
    <row r="19" spans="1:17" ht="16">
      <c r="A19" s="10"/>
      <c r="B19" s="10"/>
      <c r="C19" s="10"/>
      <c r="D19" s="10"/>
      <c r="E19" s="200"/>
      <c r="F19" s="10"/>
      <c r="G19" s="10"/>
      <c r="H19" s="10"/>
      <c r="I19" s="10"/>
      <c r="J19" s="8"/>
      <c r="K19" s="10"/>
      <c r="L19" s="10"/>
      <c r="M19" s="10"/>
      <c r="N19" s="10"/>
      <c r="O19" s="10"/>
      <c r="P19" s="10"/>
      <c r="Q19" s="10"/>
    </row>
    <row r="20" spans="1:17" ht="16">
      <c r="A20" s="10"/>
      <c r="B20" s="10"/>
      <c r="C20" s="10"/>
      <c r="D20" s="10"/>
      <c r="E20" s="200"/>
      <c r="F20" s="10"/>
      <c r="G20" s="10"/>
      <c r="H20" s="10"/>
      <c r="I20" s="10"/>
      <c r="J20" s="8"/>
      <c r="K20" s="10"/>
      <c r="L20" s="10"/>
      <c r="M20" s="10"/>
      <c r="N20" s="10"/>
      <c r="O20" s="10"/>
      <c r="P20" s="10"/>
      <c r="Q20" s="10"/>
    </row>
    <row r="21" spans="1:17" ht="16">
      <c r="A21" s="10"/>
      <c r="B21" s="10"/>
      <c r="C21" s="10"/>
      <c r="D21" s="10"/>
      <c r="E21" s="200"/>
      <c r="F21" s="10"/>
      <c r="G21" s="10"/>
      <c r="H21" s="10"/>
      <c r="I21" s="10"/>
      <c r="J21" s="8"/>
      <c r="K21" s="10"/>
      <c r="L21" s="10"/>
      <c r="M21" s="10"/>
      <c r="N21" s="10"/>
      <c r="O21" s="10"/>
      <c r="P21" s="10"/>
      <c r="Q21" s="10"/>
    </row>
    <row r="22" spans="1:17" ht="16">
      <c r="A22" s="10"/>
      <c r="B22" s="10"/>
      <c r="C22" s="10"/>
      <c r="D22" s="10"/>
      <c r="E22" s="200"/>
      <c r="F22" s="10"/>
      <c r="G22" s="10"/>
      <c r="H22" s="10"/>
      <c r="I22" s="10"/>
      <c r="J22" s="8"/>
      <c r="K22" s="10"/>
      <c r="L22" s="10"/>
      <c r="M22" s="10"/>
      <c r="N22" s="10"/>
      <c r="O22" s="10"/>
      <c r="P22" s="10"/>
      <c r="Q22" s="10"/>
    </row>
    <row r="23" spans="1:17" ht="16">
      <c r="A23" s="10"/>
      <c r="B23" s="10"/>
      <c r="C23" s="10"/>
      <c r="D23" s="10"/>
      <c r="E23" s="200"/>
      <c r="F23" s="10"/>
      <c r="G23" s="10"/>
      <c r="H23" s="10"/>
      <c r="I23" s="10"/>
      <c r="J23" s="8"/>
      <c r="K23" s="10"/>
      <c r="L23" s="10"/>
      <c r="M23" s="10"/>
      <c r="N23" s="10"/>
      <c r="O23" s="10"/>
      <c r="P23" s="10"/>
      <c r="Q23" s="10"/>
    </row>
    <row r="24" spans="1:17" ht="16">
      <c r="A24" s="10"/>
      <c r="B24" s="10"/>
      <c r="C24" s="10"/>
      <c r="D24" s="10"/>
      <c r="E24" s="200"/>
      <c r="F24" s="10"/>
      <c r="G24" s="10"/>
      <c r="H24" s="10"/>
      <c r="I24" s="10"/>
      <c r="J24" s="8"/>
      <c r="K24" s="10"/>
      <c r="L24" s="10"/>
      <c r="M24" s="10"/>
      <c r="N24" s="10"/>
      <c r="O24" s="10"/>
      <c r="P24" s="10"/>
      <c r="Q24" s="10"/>
    </row>
    <row r="25" spans="1:17" ht="16">
      <c r="A25" s="10"/>
      <c r="B25" s="10"/>
      <c r="C25" s="10"/>
      <c r="D25" s="10"/>
      <c r="E25" s="200"/>
      <c r="F25" s="10"/>
      <c r="G25" s="10"/>
      <c r="H25" s="10"/>
      <c r="I25" s="10"/>
      <c r="J25" s="8"/>
      <c r="K25" s="10"/>
      <c r="L25" s="10"/>
      <c r="M25" s="10"/>
      <c r="N25" s="10"/>
      <c r="O25" s="10"/>
      <c r="P25" s="10"/>
      <c r="Q25" s="10"/>
    </row>
    <row r="26" spans="1:17" ht="16">
      <c r="A26" s="10"/>
      <c r="B26" s="10"/>
      <c r="C26" s="10"/>
      <c r="D26" s="10"/>
      <c r="E26" s="200"/>
      <c r="F26" s="10"/>
      <c r="G26" s="10"/>
      <c r="H26" s="10"/>
      <c r="I26" s="10"/>
      <c r="J26" s="8"/>
      <c r="K26" s="10"/>
      <c r="L26" s="10"/>
      <c r="M26" s="10"/>
      <c r="N26" s="10"/>
      <c r="O26" s="10"/>
      <c r="P26" s="10"/>
      <c r="Q26" s="10"/>
    </row>
    <row r="27" spans="1:17" ht="16">
      <c r="A27" s="10"/>
      <c r="B27" s="10"/>
      <c r="C27" s="10"/>
      <c r="D27" s="10"/>
      <c r="E27" s="200"/>
      <c r="F27" s="10"/>
      <c r="G27" s="10"/>
      <c r="H27" s="10"/>
      <c r="I27" s="10"/>
      <c r="J27" s="8"/>
      <c r="K27" s="10"/>
      <c r="L27" s="10"/>
      <c r="M27" s="10"/>
      <c r="N27" s="10"/>
      <c r="O27" s="10"/>
      <c r="P27" s="10"/>
      <c r="Q27" s="10"/>
    </row>
    <row r="28" spans="1:17" ht="16">
      <c r="A28" s="10"/>
      <c r="B28" s="10"/>
      <c r="C28" s="10"/>
      <c r="D28" s="10"/>
      <c r="E28" s="200"/>
      <c r="F28" s="10"/>
      <c r="G28" s="10"/>
      <c r="H28" s="10"/>
      <c r="I28" s="10"/>
      <c r="J28" s="8"/>
      <c r="K28" s="10"/>
      <c r="L28" s="10"/>
      <c r="M28" s="10"/>
      <c r="N28" s="10"/>
      <c r="O28" s="10"/>
      <c r="P28" s="10"/>
      <c r="Q28" s="10"/>
    </row>
    <row r="29" spans="1:17" ht="16">
      <c r="A29" s="52" t="s">
        <v>38</v>
      </c>
      <c r="B29" s="53" t="s">
        <v>39</v>
      </c>
      <c r="C29" s="16" t="s">
        <v>40</v>
      </c>
      <c r="D29" s="54" t="s">
        <v>41</v>
      </c>
      <c r="E29" s="55" t="s">
        <v>42</v>
      </c>
      <c r="F29" s="55" t="s">
        <v>43</v>
      </c>
      <c r="G29" s="56" t="s">
        <v>44</v>
      </c>
      <c r="H29" s="57"/>
      <c r="I29" s="52" t="s">
        <v>45</v>
      </c>
      <c r="J29" s="52" t="s">
        <v>46</v>
      </c>
      <c r="K29" s="52" t="s">
        <v>47</v>
      </c>
      <c r="L29" s="52" t="s">
        <v>48</v>
      </c>
      <c r="M29" s="52" t="s">
        <v>49</v>
      </c>
      <c r="N29" s="52" t="s">
        <v>50</v>
      </c>
      <c r="O29" s="52" t="s">
        <v>51</v>
      </c>
      <c r="P29" s="52" t="s">
        <v>52</v>
      </c>
      <c r="Q29" s="52" t="s">
        <v>53</v>
      </c>
    </row>
    <row r="30" spans="1:17" ht="25">
      <c r="A30" s="261" t="s">
        <v>333</v>
      </c>
      <c r="B30" s="262" t="s">
        <v>334</v>
      </c>
      <c r="C30" s="263"/>
      <c r="D30" s="264" t="s">
        <v>335</v>
      </c>
      <c r="E30" s="265">
        <v>15</v>
      </c>
      <c r="F30" s="266">
        <f t="shared" ref="F30:F227" si="0">E30*1.1*1.2*1.1</f>
        <v>21.78</v>
      </c>
      <c r="G30" s="267">
        <f t="shared" ref="G30:G227" si="1">E30*1.1*1.2*1.7</f>
        <v>33.660000000000004</v>
      </c>
      <c r="H30" s="268"/>
      <c r="I30" s="269" t="s">
        <v>56</v>
      </c>
      <c r="J30" s="270"/>
      <c r="K30" s="270"/>
      <c r="L30" s="69"/>
      <c r="M30" s="70"/>
      <c r="N30" s="71"/>
      <c r="O30" s="72"/>
      <c r="P30" s="73"/>
      <c r="Q30" s="74"/>
    </row>
    <row r="31" spans="1:17" ht="25">
      <c r="A31" s="261" t="s">
        <v>333</v>
      </c>
      <c r="B31" s="262" t="s">
        <v>336</v>
      </c>
      <c r="C31" s="263"/>
      <c r="D31" s="271" t="s">
        <v>337</v>
      </c>
      <c r="E31" s="272">
        <v>8</v>
      </c>
      <c r="F31" s="266">
        <f t="shared" si="0"/>
        <v>11.616000000000001</v>
      </c>
      <c r="G31" s="267">
        <f t="shared" si="1"/>
        <v>17.952000000000002</v>
      </c>
      <c r="H31" s="268"/>
      <c r="I31" s="269" t="s">
        <v>56</v>
      </c>
      <c r="J31" s="270"/>
      <c r="K31" s="270"/>
      <c r="L31" s="69"/>
      <c r="M31" s="70"/>
      <c r="N31" s="71"/>
      <c r="O31" s="72"/>
      <c r="P31" s="73"/>
      <c r="Q31" s="74"/>
    </row>
    <row r="32" spans="1:17" ht="25">
      <c r="A32" s="261" t="s">
        <v>333</v>
      </c>
      <c r="B32" s="262" t="s">
        <v>338</v>
      </c>
      <c r="C32" s="263"/>
      <c r="D32" s="271" t="s">
        <v>337</v>
      </c>
      <c r="E32" s="272">
        <v>15</v>
      </c>
      <c r="F32" s="266">
        <f t="shared" si="0"/>
        <v>21.78</v>
      </c>
      <c r="G32" s="267">
        <f t="shared" si="1"/>
        <v>33.660000000000004</v>
      </c>
      <c r="H32" s="268"/>
      <c r="I32" s="269" t="s">
        <v>56</v>
      </c>
      <c r="J32" s="270"/>
      <c r="K32" s="270"/>
      <c r="L32" s="69"/>
      <c r="M32" s="70"/>
      <c r="N32" s="71"/>
      <c r="O32" s="72"/>
      <c r="P32" s="73"/>
      <c r="Q32" s="74"/>
    </row>
    <row r="33" spans="1:17" ht="25">
      <c r="A33" s="261" t="s">
        <v>333</v>
      </c>
      <c r="B33" s="262" t="s">
        <v>339</v>
      </c>
      <c r="C33" s="263"/>
      <c r="D33" s="271" t="s">
        <v>340</v>
      </c>
      <c r="E33" s="272">
        <v>15</v>
      </c>
      <c r="F33" s="266">
        <f t="shared" si="0"/>
        <v>21.78</v>
      </c>
      <c r="G33" s="267">
        <f t="shared" si="1"/>
        <v>33.660000000000004</v>
      </c>
      <c r="H33" s="268"/>
      <c r="I33" s="269" t="s">
        <v>56</v>
      </c>
      <c r="J33" s="270"/>
      <c r="K33" s="270"/>
      <c r="L33" s="69"/>
      <c r="M33" s="70"/>
      <c r="N33" s="71"/>
      <c r="O33" s="72"/>
      <c r="P33" s="73"/>
      <c r="Q33" s="74"/>
    </row>
    <row r="34" spans="1:17" ht="25">
      <c r="A34" s="261" t="s">
        <v>333</v>
      </c>
      <c r="B34" s="262" t="s">
        <v>341</v>
      </c>
      <c r="C34" s="263"/>
      <c r="D34" s="273" t="s">
        <v>340</v>
      </c>
      <c r="E34" s="272">
        <v>15</v>
      </c>
      <c r="F34" s="266">
        <f t="shared" si="0"/>
        <v>21.78</v>
      </c>
      <c r="G34" s="267">
        <f t="shared" si="1"/>
        <v>33.660000000000004</v>
      </c>
      <c r="H34" s="268"/>
      <c r="I34" s="269" t="s">
        <v>56</v>
      </c>
      <c r="J34" s="270"/>
      <c r="K34" s="270"/>
      <c r="L34" s="69"/>
      <c r="M34" s="70"/>
      <c r="N34" s="71"/>
      <c r="O34" s="72"/>
      <c r="P34" s="73"/>
      <c r="Q34" s="74"/>
    </row>
    <row r="35" spans="1:17" ht="25">
      <c r="A35" s="261" t="s">
        <v>333</v>
      </c>
      <c r="B35" s="262" t="s">
        <v>342</v>
      </c>
      <c r="C35" s="263"/>
      <c r="D35" s="271" t="s">
        <v>335</v>
      </c>
      <c r="E35" s="272">
        <v>15</v>
      </c>
      <c r="F35" s="266">
        <f t="shared" si="0"/>
        <v>21.78</v>
      </c>
      <c r="G35" s="267">
        <f t="shared" si="1"/>
        <v>33.660000000000004</v>
      </c>
      <c r="H35" s="268"/>
      <c r="I35" s="269" t="s">
        <v>56</v>
      </c>
      <c r="J35" s="270"/>
      <c r="K35" s="270"/>
      <c r="L35" s="69"/>
      <c r="M35" s="70"/>
      <c r="N35" s="71"/>
      <c r="O35" s="72"/>
      <c r="P35" s="73"/>
      <c r="Q35" s="74"/>
    </row>
    <row r="36" spans="1:17" ht="25">
      <c r="A36" s="261" t="s">
        <v>333</v>
      </c>
      <c r="B36" s="262" t="s">
        <v>343</v>
      </c>
      <c r="C36" s="263"/>
      <c r="D36" s="271" t="s">
        <v>335</v>
      </c>
      <c r="E36" s="272">
        <v>15</v>
      </c>
      <c r="F36" s="266">
        <f t="shared" si="0"/>
        <v>21.78</v>
      </c>
      <c r="G36" s="267">
        <f t="shared" si="1"/>
        <v>33.660000000000004</v>
      </c>
      <c r="H36" s="268"/>
      <c r="I36" s="269" t="s">
        <v>56</v>
      </c>
      <c r="J36" s="270"/>
      <c r="K36" s="270"/>
      <c r="L36" s="69"/>
      <c r="M36" s="70"/>
      <c r="N36" s="71"/>
      <c r="O36" s="72"/>
      <c r="P36" s="73"/>
      <c r="Q36" s="74"/>
    </row>
    <row r="37" spans="1:17" ht="25">
      <c r="A37" s="261" t="s">
        <v>333</v>
      </c>
      <c r="B37" s="274" t="s">
        <v>344</v>
      </c>
      <c r="C37" s="263"/>
      <c r="D37" s="275" t="s">
        <v>87</v>
      </c>
      <c r="E37" s="267">
        <v>3.99</v>
      </c>
      <c r="F37" s="266">
        <f t="shared" si="0"/>
        <v>5.7934800000000006</v>
      </c>
      <c r="G37" s="267">
        <f t="shared" si="1"/>
        <v>8.9535599999999995</v>
      </c>
      <c r="H37" s="268"/>
      <c r="I37" s="269" t="s">
        <v>56</v>
      </c>
      <c r="J37" s="270"/>
      <c r="K37" s="270"/>
      <c r="L37" s="69"/>
      <c r="M37" s="70"/>
      <c r="N37" s="71"/>
      <c r="O37" s="72"/>
      <c r="P37" s="73"/>
      <c r="Q37" s="74"/>
    </row>
    <row r="38" spans="1:17" ht="25">
      <c r="A38" s="261" t="s">
        <v>333</v>
      </c>
      <c r="B38" s="274" t="s">
        <v>345</v>
      </c>
      <c r="C38" s="263"/>
      <c r="D38" s="275" t="s">
        <v>97</v>
      </c>
      <c r="E38" s="267">
        <v>9.9499999999999993</v>
      </c>
      <c r="F38" s="266">
        <f t="shared" si="0"/>
        <v>14.447400000000002</v>
      </c>
      <c r="G38" s="267">
        <f t="shared" si="1"/>
        <v>22.3278</v>
      </c>
      <c r="H38" s="268"/>
      <c r="I38" s="269" t="s">
        <v>56</v>
      </c>
      <c r="J38" s="270"/>
      <c r="K38" s="270"/>
      <c r="L38" s="69"/>
      <c r="M38" s="70"/>
      <c r="N38" s="71"/>
      <c r="O38" s="72"/>
      <c r="P38" s="73"/>
      <c r="Q38" s="74"/>
    </row>
    <row r="39" spans="1:17" ht="25">
      <c r="A39" s="261" t="s">
        <v>333</v>
      </c>
      <c r="B39" s="274" t="s">
        <v>346</v>
      </c>
      <c r="C39" s="263"/>
      <c r="D39" s="275" t="s">
        <v>85</v>
      </c>
      <c r="E39" s="267">
        <v>4.95</v>
      </c>
      <c r="F39" s="266">
        <f t="shared" si="0"/>
        <v>7.1874000000000002</v>
      </c>
      <c r="G39" s="267">
        <f t="shared" si="1"/>
        <v>11.107799999999999</v>
      </c>
      <c r="H39" s="268"/>
      <c r="I39" s="269" t="s">
        <v>56</v>
      </c>
      <c r="J39" s="270"/>
      <c r="K39" s="270"/>
      <c r="L39" s="69"/>
      <c r="M39" s="70"/>
      <c r="N39" s="71"/>
      <c r="O39" s="72"/>
      <c r="P39" s="73"/>
      <c r="Q39" s="74"/>
    </row>
    <row r="40" spans="1:17" ht="25">
      <c r="A40" s="261" t="s">
        <v>333</v>
      </c>
      <c r="B40" s="274" t="s">
        <v>347</v>
      </c>
      <c r="C40" s="263"/>
      <c r="D40" s="275" t="s">
        <v>85</v>
      </c>
      <c r="E40" s="267">
        <v>5.95</v>
      </c>
      <c r="F40" s="266">
        <f t="shared" si="0"/>
        <v>8.639400000000002</v>
      </c>
      <c r="G40" s="267">
        <f t="shared" si="1"/>
        <v>13.351800000000001</v>
      </c>
      <c r="H40" s="268"/>
      <c r="I40" s="269" t="s">
        <v>56</v>
      </c>
      <c r="J40" s="270"/>
      <c r="K40" s="270"/>
      <c r="L40" s="69"/>
      <c r="M40" s="70"/>
      <c r="N40" s="71"/>
      <c r="O40" s="72"/>
      <c r="P40" s="73"/>
      <c r="Q40" s="74"/>
    </row>
    <row r="41" spans="1:17" ht="25">
      <c r="A41" s="261" t="s">
        <v>333</v>
      </c>
      <c r="B41" s="274" t="s">
        <v>348</v>
      </c>
      <c r="C41" s="263"/>
      <c r="D41" s="275" t="s">
        <v>85</v>
      </c>
      <c r="E41" s="267">
        <v>5.75</v>
      </c>
      <c r="F41" s="266">
        <f t="shared" si="0"/>
        <v>8.3490000000000002</v>
      </c>
      <c r="G41" s="267">
        <f t="shared" si="1"/>
        <v>12.902999999999999</v>
      </c>
      <c r="H41" s="268"/>
      <c r="I41" s="269" t="s">
        <v>56</v>
      </c>
      <c r="J41" s="270"/>
      <c r="K41" s="270"/>
      <c r="L41" s="69"/>
      <c r="M41" s="70"/>
      <c r="N41" s="71"/>
      <c r="O41" s="72"/>
      <c r="P41" s="73"/>
      <c r="Q41" s="74"/>
    </row>
    <row r="42" spans="1:17" ht="25">
      <c r="A42" s="261" t="s">
        <v>333</v>
      </c>
      <c r="B42" s="274" t="s">
        <v>349</v>
      </c>
      <c r="C42" s="263"/>
      <c r="D42" s="275" t="s">
        <v>85</v>
      </c>
      <c r="E42" s="267">
        <v>6.95</v>
      </c>
      <c r="F42" s="266">
        <f t="shared" si="0"/>
        <v>10.0914</v>
      </c>
      <c r="G42" s="267">
        <f t="shared" si="1"/>
        <v>15.595799999999999</v>
      </c>
      <c r="H42" s="268"/>
      <c r="I42" s="269" t="s">
        <v>56</v>
      </c>
      <c r="J42" s="270"/>
      <c r="K42" s="270"/>
      <c r="L42" s="69"/>
      <c r="M42" s="70"/>
      <c r="N42" s="71"/>
      <c r="O42" s="72"/>
      <c r="P42" s="73"/>
      <c r="Q42" s="74"/>
    </row>
    <row r="43" spans="1:17" ht="25">
      <c r="A43" s="261" t="s">
        <v>333</v>
      </c>
      <c r="B43" s="274" t="s">
        <v>350</v>
      </c>
      <c r="C43" s="263"/>
      <c r="D43" s="275" t="s">
        <v>117</v>
      </c>
      <c r="E43" s="267">
        <v>19.95</v>
      </c>
      <c r="F43" s="266">
        <f t="shared" si="0"/>
        <v>28.967400000000001</v>
      </c>
      <c r="G43" s="267">
        <f t="shared" si="1"/>
        <v>44.767800000000001</v>
      </c>
      <c r="H43" s="268"/>
      <c r="I43" s="269" t="s">
        <v>56</v>
      </c>
      <c r="J43" s="270"/>
      <c r="K43" s="270"/>
      <c r="L43" s="69"/>
      <c r="M43" s="70"/>
      <c r="N43" s="71"/>
      <c r="O43" s="72"/>
      <c r="P43" s="73"/>
      <c r="Q43" s="74"/>
    </row>
    <row r="44" spans="1:17" ht="25">
      <c r="A44" s="261" t="s">
        <v>333</v>
      </c>
      <c r="B44" s="274" t="s">
        <v>351</v>
      </c>
      <c r="C44" s="263"/>
      <c r="D44" s="275" t="s">
        <v>85</v>
      </c>
      <c r="E44" s="267">
        <v>24.95</v>
      </c>
      <c r="F44" s="266">
        <f t="shared" si="0"/>
        <v>36.227400000000003</v>
      </c>
      <c r="G44" s="267">
        <f t="shared" si="1"/>
        <v>55.987799999999993</v>
      </c>
      <c r="H44" s="268"/>
      <c r="I44" s="269" t="s">
        <v>56</v>
      </c>
      <c r="J44" s="270"/>
      <c r="K44" s="270"/>
      <c r="L44" s="69"/>
      <c r="M44" s="70"/>
      <c r="N44" s="71"/>
      <c r="O44" s="72"/>
      <c r="P44" s="73"/>
      <c r="Q44" s="74"/>
    </row>
    <row r="45" spans="1:17" ht="25">
      <c r="A45" s="261" t="s">
        <v>333</v>
      </c>
      <c r="B45" s="274" t="s">
        <v>352</v>
      </c>
      <c r="C45" s="263"/>
      <c r="D45" s="275" t="s">
        <v>85</v>
      </c>
      <c r="E45" s="267">
        <v>19.95</v>
      </c>
      <c r="F45" s="266">
        <f t="shared" si="0"/>
        <v>28.967400000000001</v>
      </c>
      <c r="G45" s="267">
        <f t="shared" si="1"/>
        <v>44.767800000000001</v>
      </c>
      <c r="H45" s="268"/>
      <c r="I45" s="269" t="s">
        <v>56</v>
      </c>
      <c r="J45" s="270"/>
      <c r="K45" s="270"/>
      <c r="L45" s="69"/>
      <c r="M45" s="70"/>
      <c r="N45" s="71"/>
      <c r="O45" s="72"/>
      <c r="P45" s="73"/>
      <c r="Q45" s="74"/>
    </row>
    <row r="46" spans="1:17" ht="25">
      <c r="A46" s="261" t="s">
        <v>333</v>
      </c>
      <c r="B46" s="274" t="s">
        <v>353</v>
      </c>
      <c r="C46" s="263"/>
      <c r="D46" s="275" t="s">
        <v>85</v>
      </c>
      <c r="E46" s="267">
        <v>22.95</v>
      </c>
      <c r="F46" s="266">
        <f t="shared" si="0"/>
        <v>33.323400000000007</v>
      </c>
      <c r="G46" s="267">
        <f t="shared" si="1"/>
        <v>51.4998</v>
      </c>
      <c r="H46" s="268"/>
      <c r="I46" s="269" t="s">
        <v>56</v>
      </c>
      <c r="J46" s="270"/>
      <c r="K46" s="270"/>
      <c r="L46" s="69"/>
      <c r="M46" s="70"/>
      <c r="N46" s="71"/>
      <c r="O46" s="72"/>
      <c r="P46" s="73"/>
      <c r="Q46" s="74"/>
    </row>
    <row r="47" spans="1:17" ht="25">
      <c r="A47" s="261" t="s">
        <v>333</v>
      </c>
      <c r="B47" s="274" t="s">
        <v>354</v>
      </c>
      <c r="C47" s="263"/>
      <c r="D47" s="275" t="s">
        <v>85</v>
      </c>
      <c r="E47" s="267">
        <v>22.95</v>
      </c>
      <c r="F47" s="266">
        <f t="shared" si="0"/>
        <v>33.323400000000007</v>
      </c>
      <c r="G47" s="267">
        <f t="shared" si="1"/>
        <v>51.4998</v>
      </c>
      <c r="H47" s="268"/>
      <c r="I47" s="269" t="s">
        <v>56</v>
      </c>
      <c r="J47" s="270"/>
      <c r="K47" s="270"/>
      <c r="L47" s="69"/>
      <c r="M47" s="70"/>
      <c r="N47" s="71"/>
      <c r="O47" s="72"/>
      <c r="P47" s="73"/>
      <c r="Q47" s="74"/>
    </row>
    <row r="48" spans="1:17" ht="25">
      <c r="A48" s="261" t="s">
        <v>333</v>
      </c>
      <c r="B48" s="274" t="s">
        <v>355</v>
      </c>
      <c r="C48" s="263"/>
      <c r="D48" s="275" t="s">
        <v>85</v>
      </c>
      <c r="E48" s="267">
        <v>24.95</v>
      </c>
      <c r="F48" s="266">
        <f t="shared" si="0"/>
        <v>36.227400000000003</v>
      </c>
      <c r="G48" s="267">
        <f t="shared" si="1"/>
        <v>55.987799999999993</v>
      </c>
      <c r="H48" s="268"/>
      <c r="I48" s="269" t="s">
        <v>56</v>
      </c>
      <c r="J48" s="270"/>
      <c r="K48" s="270"/>
      <c r="L48" s="69"/>
      <c r="M48" s="70"/>
      <c r="N48" s="71"/>
      <c r="O48" s="72"/>
      <c r="P48" s="73"/>
      <c r="Q48" s="74"/>
    </row>
    <row r="49" spans="1:17" ht="25">
      <c r="A49" s="261" t="s">
        <v>333</v>
      </c>
      <c r="B49" s="274" t="s">
        <v>356</v>
      </c>
      <c r="C49" s="263"/>
      <c r="D49" s="275" t="s">
        <v>85</v>
      </c>
      <c r="E49" s="267">
        <v>16.95</v>
      </c>
      <c r="F49" s="266">
        <f t="shared" si="0"/>
        <v>24.6114</v>
      </c>
      <c r="G49" s="267">
        <f t="shared" si="1"/>
        <v>38.035799999999995</v>
      </c>
      <c r="H49" s="268"/>
      <c r="I49" s="269" t="s">
        <v>56</v>
      </c>
      <c r="J49" s="270"/>
      <c r="K49" s="270"/>
      <c r="L49" s="69"/>
      <c r="M49" s="70"/>
      <c r="N49" s="71"/>
      <c r="O49" s="72"/>
      <c r="P49" s="73"/>
      <c r="Q49" s="74"/>
    </row>
    <row r="50" spans="1:17" ht="25">
      <c r="A50" s="261" t="s">
        <v>333</v>
      </c>
      <c r="B50" s="274" t="s">
        <v>357</v>
      </c>
      <c r="C50" s="263"/>
      <c r="D50" s="275" t="s">
        <v>85</v>
      </c>
      <c r="E50" s="267">
        <v>19.95</v>
      </c>
      <c r="F50" s="266">
        <f t="shared" si="0"/>
        <v>28.967400000000001</v>
      </c>
      <c r="G50" s="267">
        <f t="shared" si="1"/>
        <v>44.767800000000001</v>
      </c>
      <c r="H50" s="268"/>
      <c r="I50" s="269" t="s">
        <v>56</v>
      </c>
      <c r="J50" s="270"/>
      <c r="K50" s="270"/>
      <c r="L50" s="69"/>
      <c r="M50" s="70"/>
      <c r="N50" s="71"/>
      <c r="O50" s="72"/>
      <c r="P50" s="73"/>
      <c r="Q50" s="74"/>
    </row>
    <row r="51" spans="1:17" ht="25">
      <c r="A51" s="261" t="s">
        <v>333</v>
      </c>
      <c r="B51" s="274" t="s">
        <v>358</v>
      </c>
      <c r="C51" s="263"/>
      <c r="D51" s="275" t="s">
        <v>85</v>
      </c>
      <c r="E51" s="267">
        <v>24.95</v>
      </c>
      <c r="F51" s="266">
        <f t="shared" si="0"/>
        <v>36.227400000000003</v>
      </c>
      <c r="G51" s="267">
        <f t="shared" si="1"/>
        <v>55.987799999999993</v>
      </c>
      <c r="H51" s="268"/>
      <c r="I51" s="269" t="s">
        <v>56</v>
      </c>
      <c r="J51" s="270"/>
      <c r="K51" s="270"/>
      <c r="L51" s="69"/>
      <c r="M51" s="70"/>
      <c r="N51" s="71"/>
      <c r="O51" s="72"/>
      <c r="P51" s="73"/>
      <c r="Q51" s="74"/>
    </row>
    <row r="52" spans="1:17" ht="25">
      <c r="A52" s="261" t="s">
        <v>333</v>
      </c>
      <c r="B52" s="274" t="s">
        <v>359</v>
      </c>
      <c r="C52" s="263"/>
      <c r="D52" s="275" t="s">
        <v>85</v>
      </c>
      <c r="E52" s="267">
        <v>21.95</v>
      </c>
      <c r="F52" s="266">
        <f t="shared" si="0"/>
        <v>31.871399999999998</v>
      </c>
      <c r="G52" s="267">
        <f t="shared" si="1"/>
        <v>49.255799999999994</v>
      </c>
      <c r="H52" s="268"/>
      <c r="I52" s="269" t="s">
        <v>56</v>
      </c>
      <c r="J52" s="270"/>
      <c r="K52" s="270"/>
      <c r="L52" s="69"/>
      <c r="M52" s="70"/>
      <c r="N52" s="71"/>
      <c r="O52" s="72"/>
      <c r="P52" s="73"/>
      <c r="Q52" s="74"/>
    </row>
    <row r="53" spans="1:17" ht="25">
      <c r="A53" s="261" t="s">
        <v>333</v>
      </c>
      <c r="B53" s="274" t="s">
        <v>360</v>
      </c>
      <c r="C53" s="263"/>
      <c r="D53" s="275" t="s">
        <v>85</v>
      </c>
      <c r="E53" s="267">
        <v>29.95</v>
      </c>
      <c r="F53" s="266">
        <f t="shared" si="0"/>
        <v>43.487400000000001</v>
      </c>
      <c r="G53" s="267">
        <f t="shared" si="1"/>
        <v>67.207799999999992</v>
      </c>
      <c r="H53" s="268"/>
      <c r="I53" s="269" t="s">
        <v>56</v>
      </c>
      <c r="J53" s="270"/>
      <c r="K53" s="270"/>
      <c r="L53" s="69"/>
      <c r="M53" s="70"/>
      <c r="N53" s="71"/>
      <c r="O53" s="72"/>
      <c r="P53" s="73"/>
      <c r="Q53" s="74"/>
    </row>
    <row r="54" spans="1:17" ht="25">
      <c r="A54" s="261" t="s">
        <v>333</v>
      </c>
      <c r="B54" s="274" t="s">
        <v>361</v>
      </c>
      <c r="C54" s="263"/>
      <c r="D54" s="275" t="s">
        <v>85</v>
      </c>
      <c r="E54" s="267">
        <v>19.95</v>
      </c>
      <c r="F54" s="266">
        <f t="shared" si="0"/>
        <v>28.967400000000001</v>
      </c>
      <c r="G54" s="267">
        <f t="shared" si="1"/>
        <v>44.767800000000001</v>
      </c>
      <c r="H54" s="268"/>
      <c r="I54" s="269" t="s">
        <v>56</v>
      </c>
      <c r="J54" s="270"/>
      <c r="K54" s="270"/>
      <c r="L54" s="69"/>
      <c r="M54" s="70"/>
      <c r="N54" s="71"/>
      <c r="O54" s="72"/>
      <c r="P54" s="73"/>
      <c r="Q54" s="74"/>
    </row>
    <row r="55" spans="1:17" ht="25">
      <c r="A55" s="261" t="s">
        <v>333</v>
      </c>
      <c r="B55" s="274" t="s">
        <v>362</v>
      </c>
      <c r="C55" s="263"/>
      <c r="D55" s="275" t="s">
        <v>85</v>
      </c>
      <c r="E55" s="267">
        <v>19.95</v>
      </c>
      <c r="F55" s="266">
        <f t="shared" si="0"/>
        <v>28.967400000000001</v>
      </c>
      <c r="G55" s="267">
        <f t="shared" si="1"/>
        <v>44.767800000000001</v>
      </c>
      <c r="H55" s="268"/>
      <c r="I55" s="269" t="s">
        <v>56</v>
      </c>
      <c r="J55" s="270"/>
      <c r="K55" s="270"/>
      <c r="L55" s="69"/>
      <c r="M55" s="70"/>
      <c r="N55" s="71"/>
      <c r="O55" s="72"/>
      <c r="P55" s="73"/>
      <c r="Q55" s="74"/>
    </row>
    <row r="56" spans="1:17" ht="25">
      <c r="A56" s="261" t="s">
        <v>333</v>
      </c>
      <c r="B56" s="274" t="s">
        <v>363</v>
      </c>
      <c r="C56" s="263"/>
      <c r="D56" s="275" t="s">
        <v>85</v>
      </c>
      <c r="E56" s="267">
        <v>19.95</v>
      </c>
      <c r="F56" s="266">
        <f t="shared" si="0"/>
        <v>28.967400000000001</v>
      </c>
      <c r="G56" s="267">
        <f t="shared" si="1"/>
        <v>44.767800000000001</v>
      </c>
      <c r="H56" s="268"/>
      <c r="I56" s="269" t="s">
        <v>56</v>
      </c>
      <c r="J56" s="270"/>
      <c r="K56" s="270"/>
      <c r="L56" s="69"/>
      <c r="M56" s="70"/>
      <c r="N56" s="71"/>
      <c r="O56" s="72"/>
      <c r="P56" s="73"/>
      <c r="Q56" s="74"/>
    </row>
    <row r="57" spans="1:17" ht="25">
      <c r="A57" s="261" t="s">
        <v>333</v>
      </c>
      <c r="B57" s="274" t="s">
        <v>364</v>
      </c>
      <c r="C57" s="263"/>
      <c r="D57" s="275" t="s">
        <v>85</v>
      </c>
      <c r="E57" s="267">
        <v>21.95</v>
      </c>
      <c r="F57" s="266">
        <f t="shared" si="0"/>
        <v>31.871399999999998</v>
      </c>
      <c r="G57" s="267">
        <f t="shared" si="1"/>
        <v>49.255799999999994</v>
      </c>
      <c r="H57" s="268"/>
      <c r="I57" s="269" t="s">
        <v>56</v>
      </c>
      <c r="J57" s="270"/>
      <c r="K57" s="270"/>
      <c r="L57" s="69"/>
      <c r="M57" s="70"/>
      <c r="N57" s="71"/>
      <c r="O57" s="72"/>
      <c r="P57" s="73"/>
      <c r="Q57" s="74"/>
    </row>
    <row r="58" spans="1:17" ht="25">
      <c r="A58" s="261" t="s">
        <v>333</v>
      </c>
      <c r="B58" s="274" t="s">
        <v>365</v>
      </c>
      <c r="C58" s="263"/>
      <c r="D58" s="275" t="s">
        <v>85</v>
      </c>
      <c r="E58" s="267">
        <v>21.95</v>
      </c>
      <c r="F58" s="266">
        <f t="shared" si="0"/>
        <v>31.871399999999998</v>
      </c>
      <c r="G58" s="267">
        <f t="shared" si="1"/>
        <v>49.255799999999994</v>
      </c>
      <c r="H58" s="268"/>
      <c r="I58" s="269" t="s">
        <v>56</v>
      </c>
      <c r="J58" s="270"/>
      <c r="K58" s="270"/>
      <c r="L58" s="69"/>
      <c r="M58" s="70"/>
      <c r="N58" s="71"/>
      <c r="O58" s="72"/>
      <c r="P58" s="73"/>
      <c r="Q58" s="74"/>
    </row>
    <row r="59" spans="1:17" ht="25">
      <c r="A59" s="261" t="s">
        <v>333</v>
      </c>
      <c r="B59" s="274" t="s">
        <v>366</v>
      </c>
      <c r="C59" s="263"/>
      <c r="D59" s="275" t="s">
        <v>85</v>
      </c>
      <c r="E59" s="267">
        <v>19.95</v>
      </c>
      <c r="F59" s="266">
        <f t="shared" si="0"/>
        <v>28.967400000000001</v>
      </c>
      <c r="G59" s="267">
        <f t="shared" si="1"/>
        <v>44.767800000000001</v>
      </c>
      <c r="H59" s="268"/>
      <c r="I59" s="269" t="s">
        <v>56</v>
      </c>
      <c r="J59" s="270"/>
      <c r="K59" s="270"/>
      <c r="L59" s="69"/>
      <c r="M59" s="70"/>
      <c r="N59" s="71"/>
      <c r="O59" s="72"/>
      <c r="P59" s="73"/>
      <c r="Q59" s="74"/>
    </row>
    <row r="60" spans="1:17" ht="25">
      <c r="A60" s="261" t="s">
        <v>333</v>
      </c>
      <c r="B60" s="274" t="s">
        <v>367</v>
      </c>
      <c r="C60" s="263"/>
      <c r="D60" s="275" t="s">
        <v>85</v>
      </c>
      <c r="E60" s="267">
        <v>22.95</v>
      </c>
      <c r="F60" s="266">
        <f t="shared" si="0"/>
        <v>33.323400000000007</v>
      </c>
      <c r="G60" s="267">
        <f t="shared" si="1"/>
        <v>51.4998</v>
      </c>
      <c r="H60" s="268"/>
      <c r="I60" s="269" t="s">
        <v>56</v>
      </c>
      <c r="J60" s="270"/>
      <c r="K60" s="270"/>
      <c r="L60" s="69"/>
      <c r="M60" s="70"/>
      <c r="N60" s="71"/>
      <c r="O60" s="72"/>
      <c r="P60" s="73"/>
      <c r="Q60" s="74"/>
    </row>
    <row r="61" spans="1:17" ht="25">
      <c r="A61" s="261" t="s">
        <v>333</v>
      </c>
      <c r="B61" s="274" t="s">
        <v>368</v>
      </c>
      <c r="C61" s="263"/>
      <c r="D61" s="275" t="s">
        <v>85</v>
      </c>
      <c r="E61" s="267">
        <v>21.95</v>
      </c>
      <c r="F61" s="266">
        <f t="shared" si="0"/>
        <v>31.871399999999998</v>
      </c>
      <c r="G61" s="267">
        <f t="shared" si="1"/>
        <v>49.255799999999994</v>
      </c>
      <c r="H61" s="268"/>
      <c r="I61" s="269" t="s">
        <v>56</v>
      </c>
      <c r="J61" s="270"/>
      <c r="K61" s="270"/>
      <c r="L61" s="69"/>
      <c r="M61" s="70"/>
      <c r="N61" s="71"/>
      <c r="O61" s="72"/>
      <c r="P61" s="73"/>
      <c r="Q61" s="74"/>
    </row>
    <row r="62" spans="1:17" ht="25">
      <c r="A62" s="261" t="s">
        <v>333</v>
      </c>
      <c r="B62" s="274" t="s">
        <v>369</v>
      </c>
      <c r="C62" s="263"/>
      <c r="D62" s="275" t="s">
        <v>85</v>
      </c>
      <c r="E62" s="267">
        <v>22.95</v>
      </c>
      <c r="F62" s="266">
        <f t="shared" si="0"/>
        <v>33.323400000000007</v>
      </c>
      <c r="G62" s="267">
        <f t="shared" si="1"/>
        <v>51.4998</v>
      </c>
      <c r="H62" s="268"/>
      <c r="I62" s="269" t="s">
        <v>56</v>
      </c>
      <c r="J62" s="270"/>
      <c r="K62" s="270"/>
      <c r="L62" s="69"/>
      <c r="M62" s="70"/>
      <c r="N62" s="71"/>
      <c r="O62" s="72"/>
      <c r="P62" s="73"/>
      <c r="Q62" s="74"/>
    </row>
    <row r="63" spans="1:17" ht="25">
      <c r="A63" s="261" t="s">
        <v>333</v>
      </c>
      <c r="B63" s="274" t="s">
        <v>370</v>
      </c>
      <c r="C63" s="263"/>
      <c r="D63" s="275" t="s">
        <v>85</v>
      </c>
      <c r="E63" s="267">
        <v>17.95</v>
      </c>
      <c r="F63" s="266">
        <f t="shared" si="0"/>
        <v>26.063400000000001</v>
      </c>
      <c r="G63" s="267">
        <f t="shared" si="1"/>
        <v>40.279799999999994</v>
      </c>
      <c r="H63" s="268"/>
      <c r="I63" s="269" t="s">
        <v>56</v>
      </c>
      <c r="J63" s="270"/>
      <c r="K63" s="270"/>
      <c r="L63" s="69"/>
      <c r="M63" s="70"/>
      <c r="N63" s="71"/>
      <c r="O63" s="72"/>
      <c r="P63" s="73"/>
      <c r="Q63" s="74"/>
    </row>
    <row r="64" spans="1:17" ht="25">
      <c r="A64" s="261" t="s">
        <v>333</v>
      </c>
      <c r="B64" s="274" t="s">
        <v>371</v>
      </c>
      <c r="C64" s="263"/>
      <c r="D64" s="275" t="s">
        <v>85</v>
      </c>
      <c r="E64" s="267">
        <v>21.95</v>
      </c>
      <c r="F64" s="266">
        <f t="shared" si="0"/>
        <v>31.871399999999998</v>
      </c>
      <c r="G64" s="267">
        <f t="shared" si="1"/>
        <v>49.255799999999994</v>
      </c>
      <c r="H64" s="268"/>
      <c r="I64" s="269" t="s">
        <v>56</v>
      </c>
      <c r="J64" s="270"/>
      <c r="K64" s="270"/>
      <c r="L64" s="69"/>
      <c r="M64" s="70"/>
      <c r="N64" s="71"/>
      <c r="O64" s="72"/>
      <c r="P64" s="73"/>
      <c r="Q64" s="74"/>
    </row>
    <row r="65" spans="1:17" ht="25">
      <c r="A65" s="261" t="s">
        <v>333</v>
      </c>
      <c r="B65" s="274" t="s">
        <v>372</v>
      </c>
      <c r="C65" s="263"/>
      <c r="D65" s="275" t="s">
        <v>85</v>
      </c>
      <c r="E65" s="267">
        <v>19.95</v>
      </c>
      <c r="F65" s="266">
        <f t="shared" si="0"/>
        <v>28.967400000000001</v>
      </c>
      <c r="G65" s="267">
        <f t="shared" si="1"/>
        <v>44.767800000000001</v>
      </c>
      <c r="H65" s="268"/>
      <c r="I65" s="269" t="s">
        <v>56</v>
      </c>
      <c r="J65" s="270"/>
      <c r="K65" s="270"/>
      <c r="L65" s="69"/>
      <c r="M65" s="70"/>
      <c r="N65" s="71"/>
      <c r="O65" s="72"/>
      <c r="P65" s="73"/>
      <c r="Q65" s="74"/>
    </row>
    <row r="66" spans="1:17" ht="25">
      <c r="A66" s="261" t="s">
        <v>333</v>
      </c>
      <c r="B66" s="274" t="s">
        <v>373</v>
      </c>
      <c r="C66" s="263"/>
      <c r="D66" s="275" t="s">
        <v>85</v>
      </c>
      <c r="E66" s="267">
        <v>24.95</v>
      </c>
      <c r="F66" s="266">
        <f t="shared" si="0"/>
        <v>36.227400000000003</v>
      </c>
      <c r="G66" s="267">
        <f t="shared" si="1"/>
        <v>55.987799999999993</v>
      </c>
      <c r="H66" s="268"/>
      <c r="I66" s="269" t="s">
        <v>56</v>
      </c>
      <c r="J66" s="270"/>
      <c r="K66" s="270"/>
      <c r="L66" s="69"/>
      <c r="M66" s="70"/>
      <c r="N66" s="71"/>
      <c r="O66" s="72"/>
      <c r="P66" s="73"/>
      <c r="Q66" s="74"/>
    </row>
    <row r="67" spans="1:17" ht="25">
      <c r="A67" s="261" t="s">
        <v>333</v>
      </c>
      <c r="B67" s="274" t="s">
        <v>374</v>
      </c>
      <c r="C67" s="263"/>
      <c r="D67" s="275" t="s">
        <v>85</v>
      </c>
      <c r="E67" s="267">
        <v>22.95</v>
      </c>
      <c r="F67" s="266">
        <f t="shared" si="0"/>
        <v>33.323400000000007</v>
      </c>
      <c r="G67" s="267">
        <f t="shared" si="1"/>
        <v>51.4998</v>
      </c>
      <c r="H67" s="268"/>
      <c r="I67" s="269" t="s">
        <v>56</v>
      </c>
      <c r="J67" s="270"/>
      <c r="K67" s="270"/>
      <c r="L67" s="69"/>
      <c r="M67" s="70"/>
      <c r="N67" s="71"/>
      <c r="O67" s="72"/>
      <c r="P67" s="73"/>
      <c r="Q67" s="74"/>
    </row>
    <row r="68" spans="1:17" ht="25">
      <c r="A68" s="261" t="s">
        <v>333</v>
      </c>
      <c r="B68" s="274" t="s">
        <v>375</v>
      </c>
      <c r="C68" s="263"/>
      <c r="D68" s="275" t="s">
        <v>85</v>
      </c>
      <c r="E68" s="267">
        <v>24.95</v>
      </c>
      <c r="F68" s="266">
        <f t="shared" si="0"/>
        <v>36.227400000000003</v>
      </c>
      <c r="G68" s="267">
        <f t="shared" si="1"/>
        <v>55.987799999999993</v>
      </c>
      <c r="H68" s="268"/>
      <c r="I68" s="269" t="s">
        <v>56</v>
      </c>
      <c r="J68" s="270"/>
      <c r="K68" s="270"/>
      <c r="L68" s="69"/>
      <c r="M68" s="70"/>
      <c r="N68" s="71"/>
      <c r="O68" s="72"/>
      <c r="P68" s="73"/>
      <c r="Q68" s="74"/>
    </row>
    <row r="69" spans="1:17" ht="25">
      <c r="A69" s="261" t="s">
        <v>333</v>
      </c>
      <c r="B69" s="274" t="s">
        <v>376</v>
      </c>
      <c r="C69" s="263"/>
      <c r="D69" s="275" t="s">
        <v>85</v>
      </c>
      <c r="E69" s="267">
        <v>21.95</v>
      </c>
      <c r="F69" s="266">
        <f t="shared" si="0"/>
        <v>31.871399999999998</v>
      </c>
      <c r="G69" s="267">
        <f t="shared" si="1"/>
        <v>49.255799999999994</v>
      </c>
      <c r="H69" s="268"/>
      <c r="I69" s="269" t="s">
        <v>56</v>
      </c>
      <c r="J69" s="270"/>
      <c r="K69" s="270"/>
      <c r="L69" s="69"/>
      <c r="M69" s="70"/>
      <c r="N69" s="71"/>
      <c r="O69" s="72"/>
      <c r="P69" s="73"/>
      <c r="Q69" s="74"/>
    </row>
    <row r="70" spans="1:17" ht="25">
      <c r="A70" s="261" t="s">
        <v>333</v>
      </c>
      <c r="B70" s="274" t="s">
        <v>377</v>
      </c>
      <c r="C70" s="263"/>
      <c r="D70" s="275" t="s">
        <v>85</v>
      </c>
      <c r="E70" s="267">
        <v>24.95</v>
      </c>
      <c r="F70" s="266">
        <f t="shared" si="0"/>
        <v>36.227400000000003</v>
      </c>
      <c r="G70" s="267">
        <f t="shared" si="1"/>
        <v>55.987799999999993</v>
      </c>
      <c r="H70" s="268"/>
      <c r="I70" s="269" t="s">
        <v>56</v>
      </c>
      <c r="J70" s="270"/>
      <c r="K70" s="270"/>
      <c r="L70" s="69"/>
      <c r="M70" s="70"/>
      <c r="N70" s="71"/>
      <c r="O70" s="72"/>
      <c r="P70" s="73"/>
      <c r="Q70" s="74"/>
    </row>
    <row r="71" spans="1:17" ht="25">
      <c r="A71" s="261" t="s">
        <v>333</v>
      </c>
      <c r="B71" s="274" t="s">
        <v>378</v>
      </c>
      <c r="C71" s="263"/>
      <c r="D71" s="275" t="s">
        <v>85</v>
      </c>
      <c r="E71" s="267">
        <v>22.95</v>
      </c>
      <c r="F71" s="266">
        <f t="shared" si="0"/>
        <v>33.323400000000007</v>
      </c>
      <c r="G71" s="267">
        <f t="shared" si="1"/>
        <v>51.4998</v>
      </c>
      <c r="H71" s="268"/>
      <c r="I71" s="269" t="s">
        <v>56</v>
      </c>
      <c r="J71" s="270"/>
      <c r="K71" s="270"/>
      <c r="L71" s="69"/>
      <c r="M71" s="70"/>
      <c r="N71" s="71"/>
      <c r="O71" s="72"/>
      <c r="P71" s="73"/>
      <c r="Q71" s="74"/>
    </row>
    <row r="72" spans="1:17" ht="25">
      <c r="A72" s="261" t="s">
        <v>333</v>
      </c>
      <c r="B72" s="274" t="s">
        <v>379</v>
      </c>
      <c r="C72" s="263"/>
      <c r="D72" s="275" t="s">
        <v>85</v>
      </c>
      <c r="E72" s="267">
        <v>19.95</v>
      </c>
      <c r="F72" s="266">
        <f t="shared" si="0"/>
        <v>28.967400000000001</v>
      </c>
      <c r="G72" s="267">
        <f t="shared" si="1"/>
        <v>44.767800000000001</v>
      </c>
      <c r="H72" s="268"/>
      <c r="I72" s="269" t="s">
        <v>56</v>
      </c>
      <c r="J72" s="270"/>
      <c r="K72" s="270"/>
      <c r="L72" s="69"/>
      <c r="M72" s="70"/>
      <c r="N72" s="71"/>
      <c r="O72" s="72"/>
      <c r="P72" s="73"/>
      <c r="Q72" s="74"/>
    </row>
    <row r="73" spans="1:17" ht="25">
      <c r="A73" s="261" t="s">
        <v>333</v>
      </c>
      <c r="B73" s="274" t="s">
        <v>380</v>
      </c>
      <c r="C73" s="263"/>
      <c r="D73" s="275" t="s">
        <v>85</v>
      </c>
      <c r="E73" s="267">
        <v>19.95</v>
      </c>
      <c r="F73" s="266">
        <f t="shared" si="0"/>
        <v>28.967400000000001</v>
      </c>
      <c r="G73" s="267">
        <f t="shared" si="1"/>
        <v>44.767800000000001</v>
      </c>
      <c r="H73" s="268"/>
      <c r="I73" s="269" t="s">
        <v>56</v>
      </c>
      <c r="J73" s="270"/>
      <c r="K73" s="270"/>
      <c r="L73" s="69"/>
      <c r="M73" s="70"/>
      <c r="N73" s="71"/>
      <c r="O73" s="72"/>
      <c r="P73" s="73"/>
      <c r="Q73" s="74"/>
    </row>
    <row r="74" spans="1:17" ht="25">
      <c r="A74" s="261" t="s">
        <v>333</v>
      </c>
      <c r="B74" s="274" t="s">
        <v>381</v>
      </c>
      <c r="C74" s="263"/>
      <c r="D74" s="275" t="s">
        <v>85</v>
      </c>
      <c r="E74" s="267">
        <v>21.95</v>
      </c>
      <c r="F74" s="266">
        <f t="shared" si="0"/>
        <v>31.871399999999998</v>
      </c>
      <c r="G74" s="267">
        <f t="shared" si="1"/>
        <v>49.255799999999994</v>
      </c>
      <c r="H74" s="268"/>
      <c r="I74" s="269" t="s">
        <v>56</v>
      </c>
      <c r="J74" s="270"/>
      <c r="K74" s="270"/>
      <c r="L74" s="69"/>
      <c r="M74" s="70"/>
      <c r="N74" s="71"/>
      <c r="O74" s="72"/>
      <c r="P74" s="73"/>
      <c r="Q74" s="74"/>
    </row>
    <row r="75" spans="1:17" ht="25">
      <c r="A75" s="261" t="s">
        <v>333</v>
      </c>
      <c r="B75" s="274" t="s">
        <v>382</v>
      </c>
      <c r="C75" s="263"/>
      <c r="D75" s="275" t="s">
        <v>85</v>
      </c>
      <c r="E75" s="267">
        <v>19.95</v>
      </c>
      <c r="F75" s="266">
        <f t="shared" si="0"/>
        <v>28.967400000000001</v>
      </c>
      <c r="G75" s="267">
        <f t="shared" si="1"/>
        <v>44.767800000000001</v>
      </c>
      <c r="H75" s="268"/>
      <c r="I75" s="269" t="s">
        <v>56</v>
      </c>
      <c r="J75" s="270"/>
      <c r="K75" s="270"/>
      <c r="L75" s="69"/>
      <c r="M75" s="70"/>
      <c r="N75" s="71"/>
      <c r="O75" s="72"/>
      <c r="P75" s="73"/>
      <c r="Q75" s="74"/>
    </row>
    <row r="76" spans="1:17" ht="25">
      <c r="A76" s="261" t="s">
        <v>333</v>
      </c>
      <c r="B76" s="274" t="s">
        <v>383</v>
      </c>
      <c r="C76" s="263"/>
      <c r="D76" s="275" t="s">
        <v>85</v>
      </c>
      <c r="E76" s="267">
        <v>21.95</v>
      </c>
      <c r="F76" s="266">
        <f t="shared" si="0"/>
        <v>31.871399999999998</v>
      </c>
      <c r="G76" s="267">
        <f t="shared" si="1"/>
        <v>49.255799999999994</v>
      </c>
      <c r="H76" s="268"/>
      <c r="I76" s="269" t="s">
        <v>56</v>
      </c>
      <c r="J76" s="270"/>
      <c r="K76" s="270"/>
      <c r="L76" s="69"/>
      <c r="M76" s="70"/>
      <c r="N76" s="71"/>
      <c r="O76" s="72"/>
      <c r="P76" s="73"/>
      <c r="Q76" s="74"/>
    </row>
    <row r="77" spans="1:17" ht="25">
      <c r="A77" s="261" t="s">
        <v>333</v>
      </c>
      <c r="B77" s="274" t="s">
        <v>384</v>
      </c>
      <c r="C77" s="263"/>
      <c r="D77" s="275" t="s">
        <v>85</v>
      </c>
      <c r="E77" s="267">
        <v>19.95</v>
      </c>
      <c r="F77" s="266">
        <f t="shared" si="0"/>
        <v>28.967400000000001</v>
      </c>
      <c r="G77" s="267">
        <f t="shared" si="1"/>
        <v>44.767800000000001</v>
      </c>
      <c r="H77" s="268"/>
      <c r="I77" s="269" t="s">
        <v>56</v>
      </c>
      <c r="J77" s="270"/>
      <c r="K77" s="270"/>
      <c r="L77" s="69"/>
      <c r="M77" s="70"/>
      <c r="N77" s="71"/>
      <c r="O77" s="72"/>
      <c r="P77" s="73"/>
      <c r="Q77" s="74"/>
    </row>
    <row r="78" spans="1:17" ht="25">
      <c r="A78" s="261" t="s">
        <v>333</v>
      </c>
      <c r="B78" s="274" t="s">
        <v>385</v>
      </c>
      <c r="C78" s="263"/>
      <c r="D78" s="275" t="s">
        <v>85</v>
      </c>
      <c r="E78" s="267">
        <v>17.95</v>
      </c>
      <c r="F78" s="266">
        <f t="shared" si="0"/>
        <v>26.063400000000001</v>
      </c>
      <c r="G78" s="267">
        <f t="shared" si="1"/>
        <v>40.279799999999994</v>
      </c>
      <c r="H78" s="268"/>
      <c r="I78" s="269" t="s">
        <v>56</v>
      </c>
      <c r="J78" s="270"/>
      <c r="K78" s="270"/>
      <c r="L78" s="69"/>
      <c r="M78" s="70"/>
      <c r="N78" s="71"/>
      <c r="O78" s="72"/>
      <c r="P78" s="73"/>
      <c r="Q78" s="74"/>
    </row>
    <row r="79" spans="1:17" ht="25">
      <c r="A79" s="261" t="s">
        <v>333</v>
      </c>
      <c r="B79" s="274" t="s">
        <v>386</v>
      </c>
      <c r="C79" s="263"/>
      <c r="D79" s="275" t="s">
        <v>85</v>
      </c>
      <c r="E79" s="267">
        <v>19.95</v>
      </c>
      <c r="F79" s="266">
        <f t="shared" si="0"/>
        <v>28.967400000000001</v>
      </c>
      <c r="G79" s="267">
        <f t="shared" si="1"/>
        <v>44.767800000000001</v>
      </c>
      <c r="H79" s="268"/>
      <c r="I79" s="269" t="s">
        <v>56</v>
      </c>
      <c r="J79" s="270"/>
      <c r="K79" s="270"/>
      <c r="L79" s="69"/>
      <c r="M79" s="70"/>
      <c r="N79" s="71"/>
      <c r="O79" s="72"/>
      <c r="P79" s="73"/>
      <c r="Q79" s="74"/>
    </row>
    <row r="80" spans="1:17" ht="25">
      <c r="A80" s="261" t="s">
        <v>333</v>
      </c>
      <c r="B80" s="274" t="s">
        <v>387</v>
      </c>
      <c r="C80" s="263"/>
      <c r="D80" s="275" t="s">
        <v>85</v>
      </c>
      <c r="E80" s="267">
        <v>21.95</v>
      </c>
      <c r="F80" s="266">
        <f t="shared" si="0"/>
        <v>31.871399999999998</v>
      </c>
      <c r="G80" s="267">
        <f t="shared" si="1"/>
        <v>49.255799999999994</v>
      </c>
      <c r="H80" s="268"/>
      <c r="I80" s="269" t="s">
        <v>56</v>
      </c>
      <c r="J80" s="270"/>
      <c r="K80" s="270"/>
      <c r="L80" s="69"/>
      <c r="M80" s="70"/>
      <c r="N80" s="71"/>
      <c r="O80" s="72"/>
      <c r="P80" s="73"/>
      <c r="Q80" s="74"/>
    </row>
    <row r="81" spans="1:17" ht="25">
      <c r="A81" s="261" t="s">
        <v>333</v>
      </c>
      <c r="B81" s="274" t="s">
        <v>388</v>
      </c>
      <c r="C81" s="263"/>
      <c r="D81" s="275" t="s">
        <v>85</v>
      </c>
      <c r="E81" s="267">
        <v>21.95</v>
      </c>
      <c r="F81" s="266">
        <f t="shared" si="0"/>
        <v>31.871399999999998</v>
      </c>
      <c r="G81" s="267">
        <f t="shared" si="1"/>
        <v>49.255799999999994</v>
      </c>
      <c r="H81" s="268"/>
      <c r="I81" s="269" t="s">
        <v>56</v>
      </c>
      <c r="J81" s="270"/>
      <c r="K81" s="270"/>
      <c r="L81" s="69"/>
      <c r="M81" s="70"/>
      <c r="N81" s="71"/>
      <c r="O81" s="72"/>
      <c r="P81" s="73"/>
      <c r="Q81" s="74"/>
    </row>
    <row r="82" spans="1:17" ht="25">
      <c r="A82" s="261" t="s">
        <v>333</v>
      </c>
      <c r="B82" s="274" t="s">
        <v>389</v>
      </c>
      <c r="C82" s="263"/>
      <c r="D82" s="275" t="s">
        <v>85</v>
      </c>
      <c r="E82" s="267">
        <v>21.95</v>
      </c>
      <c r="F82" s="266">
        <f t="shared" si="0"/>
        <v>31.871399999999998</v>
      </c>
      <c r="G82" s="267">
        <f t="shared" si="1"/>
        <v>49.255799999999994</v>
      </c>
      <c r="H82" s="268"/>
      <c r="I82" s="269" t="s">
        <v>56</v>
      </c>
      <c r="J82" s="270"/>
      <c r="K82" s="270"/>
      <c r="L82" s="69"/>
      <c r="M82" s="70"/>
      <c r="N82" s="71"/>
      <c r="O82" s="72"/>
      <c r="P82" s="73"/>
      <c r="Q82" s="74"/>
    </row>
    <row r="83" spans="1:17" ht="25">
      <c r="A83" s="261" t="s">
        <v>333</v>
      </c>
      <c r="B83" s="274" t="s">
        <v>390</v>
      </c>
      <c r="C83" s="263"/>
      <c r="D83" s="275" t="s">
        <v>85</v>
      </c>
      <c r="E83" s="267">
        <v>95</v>
      </c>
      <c r="F83" s="266">
        <f t="shared" si="0"/>
        <v>137.94000000000003</v>
      </c>
      <c r="G83" s="267">
        <f t="shared" si="1"/>
        <v>213.18</v>
      </c>
      <c r="H83" s="268"/>
      <c r="I83" s="269" t="s">
        <v>56</v>
      </c>
      <c r="J83" s="270"/>
      <c r="K83" s="270"/>
      <c r="L83" s="69"/>
      <c r="M83" s="70"/>
      <c r="N83" s="71"/>
      <c r="O83" s="72"/>
      <c r="P83" s="73"/>
      <c r="Q83" s="74"/>
    </row>
    <row r="84" spans="1:17" ht="25">
      <c r="A84" s="261" t="s">
        <v>333</v>
      </c>
      <c r="B84" s="274" t="s">
        <v>391</v>
      </c>
      <c r="C84" s="263"/>
      <c r="D84" s="275" t="s">
        <v>85</v>
      </c>
      <c r="E84" s="267">
        <v>85</v>
      </c>
      <c r="F84" s="266">
        <f t="shared" si="0"/>
        <v>123.42000000000003</v>
      </c>
      <c r="G84" s="267">
        <f t="shared" si="1"/>
        <v>190.74000000000004</v>
      </c>
      <c r="H84" s="268"/>
      <c r="I84" s="269" t="s">
        <v>56</v>
      </c>
      <c r="J84" s="270"/>
      <c r="K84" s="270"/>
      <c r="L84" s="69"/>
      <c r="M84" s="70"/>
      <c r="N84" s="71"/>
      <c r="O84" s="72"/>
      <c r="P84" s="73"/>
      <c r="Q84" s="74"/>
    </row>
    <row r="85" spans="1:17" ht="25">
      <c r="A85" s="261" t="s">
        <v>333</v>
      </c>
      <c r="B85" s="276" t="s">
        <v>392</v>
      </c>
      <c r="C85" s="263"/>
      <c r="D85" s="275" t="s">
        <v>117</v>
      </c>
      <c r="E85" s="277">
        <v>3.95</v>
      </c>
      <c r="F85" s="266">
        <f t="shared" si="0"/>
        <v>5.7354000000000012</v>
      </c>
      <c r="G85" s="267">
        <f t="shared" si="1"/>
        <v>8.8638000000000012</v>
      </c>
      <c r="H85" s="268"/>
      <c r="I85" s="269" t="s">
        <v>56</v>
      </c>
      <c r="J85" s="270"/>
      <c r="K85" s="270"/>
      <c r="L85" s="69"/>
      <c r="M85" s="70"/>
      <c r="N85" s="71"/>
      <c r="O85" s="72"/>
      <c r="P85" s="73"/>
      <c r="Q85" s="74"/>
    </row>
    <row r="86" spans="1:17" ht="25">
      <c r="A86" s="261" t="s">
        <v>333</v>
      </c>
      <c r="B86" s="276" t="s">
        <v>393</v>
      </c>
      <c r="C86" s="263"/>
      <c r="D86" s="275" t="s">
        <v>117</v>
      </c>
      <c r="E86" s="277">
        <v>3.35</v>
      </c>
      <c r="F86" s="266">
        <f t="shared" si="0"/>
        <v>4.8642000000000012</v>
      </c>
      <c r="G86" s="267">
        <f t="shared" si="1"/>
        <v>7.5174000000000012</v>
      </c>
      <c r="H86" s="268"/>
      <c r="I86" s="269" t="s">
        <v>56</v>
      </c>
      <c r="J86" s="270"/>
      <c r="K86" s="270"/>
      <c r="L86" s="69"/>
      <c r="M86" s="70"/>
      <c r="N86" s="71"/>
      <c r="O86" s="72"/>
      <c r="P86" s="73"/>
      <c r="Q86" s="74"/>
    </row>
    <row r="87" spans="1:17" ht="25">
      <c r="A87" s="261" t="s">
        <v>333</v>
      </c>
      <c r="B87" s="276" t="s">
        <v>392</v>
      </c>
      <c r="C87" s="263"/>
      <c r="D87" s="275" t="s">
        <v>117</v>
      </c>
      <c r="E87" s="277">
        <v>3.95</v>
      </c>
      <c r="F87" s="266">
        <f t="shared" si="0"/>
        <v>5.7354000000000012</v>
      </c>
      <c r="G87" s="267">
        <f t="shared" si="1"/>
        <v>8.8638000000000012</v>
      </c>
      <c r="H87" s="268"/>
      <c r="I87" s="269" t="s">
        <v>56</v>
      </c>
      <c r="J87" s="270"/>
      <c r="K87" s="270"/>
      <c r="L87" s="69"/>
      <c r="M87" s="70"/>
      <c r="N87" s="71"/>
      <c r="O87" s="72"/>
      <c r="P87" s="73"/>
      <c r="Q87" s="74"/>
    </row>
    <row r="88" spans="1:17" ht="25">
      <c r="A88" s="261" t="s">
        <v>333</v>
      </c>
      <c r="B88" s="276" t="s">
        <v>392</v>
      </c>
      <c r="C88" s="263"/>
      <c r="D88" s="275" t="s">
        <v>117</v>
      </c>
      <c r="E88" s="277">
        <v>3.95</v>
      </c>
      <c r="F88" s="266">
        <f t="shared" si="0"/>
        <v>5.7354000000000012</v>
      </c>
      <c r="G88" s="267">
        <f t="shared" si="1"/>
        <v>8.8638000000000012</v>
      </c>
      <c r="H88" s="268"/>
      <c r="I88" s="269" t="s">
        <v>56</v>
      </c>
      <c r="J88" s="270"/>
      <c r="K88" s="270"/>
      <c r="L88" s="69"/>
      <c r="M88" s="70"/>
      <c r="N88" s="71"/>
      <c r="O88" s="72"/>
      <c r="P88" s="73"/>
      <c r="Q88" s="74"/>
    </row>
    <row r="89" spans="1:17" ht="25">
      <c r="A89" s="261" t="s">
        <v>333</v>
      </c>
      <c r="B89" s="276" t="s">
        <v>392</v>
      </c>
      <c r="C89" s="263"/>
      <c r="D89" s="275" t="s">
        <v>117</v>
      </c>
      <c r="E89" s="277">
        <v>3.95</v>
      </c>
      <c r="F89" s="266">
        <f t="shared" si="0"/>
        <v>5.7354000000000012</v>
      </c>
      <c r="G89" s="267">
        <f t="shared" si="1"/>
        <v>8.8638000000000012</v>
      </c>
      <c r="H89" s="268"/>
      <c r="I89" s="269" t="s">
        <v>56</v>
      </c>
      <c r="J89" s="270"/>
      <c r="K89" s="270"/>
      <c r="L89" s="69"/>
      <c r="M89" s="70"/>
      <c r="N89" s="71"/>
      <c r="O89" s="72"/>
      <c r="P89" s="73"/>
      <c r="Q89" s="74"/>
    </row>
    <row r="90" spans="1:17" ht="25">
      <c r="A90" s="261" t="s">
        <v>333</v>
      </c>
      <c r="B90" s="276" t="s">
        <v>392</v>
      </c>
      <c r="C90" s="263"/>
      <c r="D90" s="275" t="s">
        <v>117</v>
      </c>
      <c r="E90" s="277">
        <v>3.95</v>
      </c>
      <c r="F90" s="266">
        <f t="shared" si="0"/>
        <v>5.7354000000000012</v>
      </c>
      <c r="G90" s="267">
        <f t="shared" si="1"/>
        <v>8.8638000000000012</v>
      </c>
      <c r="H90" s="268"/>
      <c r="I90" s="269" t="s">
        <v>56</v>
      </c>
      <c r="J90" s="270"/>
      <c r="K90" s="270"/>
      <c r="L90" s="69"/>
      <c r="M90" s="70"/>
      <c r="N90" s="71"/>
      <c r="O90" s="72"/>
      <c r="P90" s="73"/>
      <c r="Q90" s="74"/>
    </row>
    <row r="91" spans="1:17" ht="25">
      <c r="A91" s="261" t="s">
        <v>333</v>
      </c>
      <c r="B91" s="276" t="s">
        <v>392</v>
      </c>
      <c r="C91" s="263"/>
      <c r="D91" s="275" t="s">
        <v>92</v>
      </c>
      <c r="E91" s="277">
        <v>4.95</v>
      </c>
      <c r="F91" s="266">
        <f t="shared" si="0"/>
        <v>7.1874000000000002</v>
      </c>
      <c r="G91" s="267">
        <f t="shared" si="1"/>
        <v>11.107799999999999</v>
      </c>
      <c r="H91" s="268"/>
      <c r="I91" s="269" t="s">
        <v>56</v>
      </c>
      <c r="J91" s="270"/>
      <c r="K91" s="270"/>
      <c r="L91" s="69"/>
      <c r="M91" s="70"/>
      <c r="N91" s="71"/>
      <c r="O91" s="72"/>
      <c r="P91" s="73"/>
      <c r="Q91" s="74"/>
    </row>
    <row r="92" spans="1:17" ht="25">
      <c r="A92" s="261" t="s">
        <v>333</v>
      </c>
      <c r="B92" s="276" t="s">
        <v>394</v>
      </c>
      <c r="C92" s="263"/>
      <c r="D92" s="275" t="s">
        <v>92</v>
      </c>
      <c r="E92" s="277">
        <v>3.95</v>
      </c>
      <c r="F92" s="266">
        <f t="shared" si="0"/>
        <v>5.7354000000000012</v>
      </c>
      <c r="G92" s="267">
        <f t="shared" si="1"/>
        <v>8.8638000000000012</v>
      </c>
      <c r="H92" s="268"/>
      <c r="I92" s="269" t="s">
        <v>56</v>
      </c>
      <c r="J92" s="270"/>
      <c r="K92" s="270"/>
      <c r="L92" s="69"/>
      <c r="M92" s="70"/>
      <c r="N92" s="71"/>
      <c r="O92" s="72"/>
      <c r="P92" s="73"/>
      <c r="Q92" s="74"/>
    </row>
    <row r="93" spans="1:17" ht="25">
      <c r="A93" s="261" t="s">
        <v>333</v>
      </c>
      <c r="B93" s="276" t="s">
        <v>395</v>
      </c>
      <c r="C93" s="263"/>
      <c r="D93" s="275" t="s">
        <v>92</v>
      </c>
      <c r="E93" s="277">
        <v>19.95</v>
      </c>
      <c r="F93" s="266">
        <f t="shared" si="0"/>
        <v>28.967400000000001</v>
      </c>
      <c r="G93" s="267">
        <f t="shared" si="1"/>
        <v>44.767800000000001</v>
      </c>
      <c r="H93" s="268"/>
      <c r="I93" s="269" t="s">
        <v>56</v>
      </c>
      <c r="J93" s="270"/>
      <c r="K93" s="270"/>
      <c r="L93" s="69"/>
      <c r="M93" s="70"/>
      <c r="N93" s="71"/>
      <c r="O93" s="72"/>
      <c r="P93" s="73"/>
      <c r="Q93" s="74"/>
    </row>
    <row r="94" spans="1:17" ht="25">
      <c r="A94" s="261" t="s">
        <v>333</v>
      </c>
      <c r="B94" s="276" t="s">
        <v>396</v>
      </c>
      <c r="C94" s="263"/>
      <c r="D94" s="275" t="s">
        <v>92</v>
      </c>
      <c r="E94" s="277">
        <v>19.95</v>
      </c>
      <c r="F94" s="266">
        <f t="shared" si="0"/>
        <v>28.967400000000001</v>
      </c>
      <c r="G94" s="267">
        <f t="shared" si="1"/>
        <v>44.767800000000001</v>
      </c>
      <c r="H94" s="268"/>
      <c r="I94" s="269" t="s">
        <v>56</v>
      </c>
      <c r="J94" s="270"/>
      <c r="K94" s="270"/>
      <c r="L94" s="69"/>
      <c r="M94" s="70"/>
      <c r="N94" s="71"/>
      <c r="O94" s="72"/>
      <c r="P94" s="73"/>
      <c r="Q94" s="74"/>
    </row>
    <row r="95" spans="1:17" ht="25">
      <c r="A95" s="261" t="s">
        <v>333</v>
      </c>
      <c r="B95" s="276" t="s">
        <v>397</v>
      </c>
      <c r="C95" s="263"/>
      <c r="D95" s="275" t="s">
        <v>92</v>
      </c>
      <c r="E95" s="277">
        <v>15.95</v>
      </c>
      <c r="F95" s="266">
        <f t="shared" si="0"/>
        <v>23.159400000000005</v>
      </c>
      <c r="G95" s="267">
        <f t="shared" si="1"/>
        <v>35.791800000000002</v>
      </c>
      <c r="H95" s="268"/>
      <c r="I95" s="269" t="s">
        <v>56</v>
      </c>
      <c r="J95" s="270"/>
      <c r="K95" s="270"/>
      <c r="L95" s="69"/>
      <c r="M95" s="70"/>
      <c r="N95" s="71"/>
      <c r="O95" s="72"/>
      <c r="P95" s="73"/>
      <c r="Q95" s="74"/>
    </row>
    <row r="96" spans="1:17" ht="25">
      <c r="A96" s="261" t="s">
        <v>333</v>
      </c>
      <c r="B96" s="276" t="s">
        <v>398</v>
      </c>
      <c r="C96" s="263"/>
      <c r="D96" s="275" t="s">
        <v>92</v>
      </c>
      <c r="E96" s="277">
        <v>13.95</v>
      </c>
      <c r="F96" s="266">
        <f t="shared" si="0"/>
        <v>20.255400000000002</v>
      </c>
      <c r="G96" s="267">
        <f t="shared" si="1"/>
        <v>31.303800000000003</v>
      </c>
      <c r="H96" s="268"/>
      <c r="I96" s="269" t="s">
        <v>56</v>
      </c>
      <c r="J96" s="270"/>
      <c r="K96" s="270"/>
      <c r="L96" s="69"/>
      <c r="M96" s="70"/>
      <c r="N96" s="71"/>
      <c r="O96" s="72"/>
      <c r="P96" s="73"/>
      <c r="Q96" s="74"/>
    </row>
    <row r="97" spans="1:17" ht="25">
      <c r="A97" s="261" t="s">
        <v>333</v>
      </c>
      <c r="B97" s="276" t="s">
        <v>399</v>
      </c>
      <c r="C97" s="263"/>
      <c r="D97" s="275" t="s">
        <v>92</v>
      </c>
      <c r="E97" s="277">
        <v>19.95</v>
      </c>
      <c r="F97" s="266">
        <f t="shared" si="0"/>
        <v>28.967400000000001</v>
      </c>
      <c r="G97" s="267">
        <f t="shared" si="1"/>
        <v>44.767800000000001</v>
      </c>
      <c r="H97" s="268"/>
      <c r="I97" s="269" t="s">
        <v>56</v>
      </c>
      <c r="J97" s="270"/>
      <c r="K97" s="270"/>
      <c r="L97" s="69"/>
      <c r="M97" s="70"/>
      <c r="N97" s="71"/>
      <c r="O97" s="72"/>
      <c r="P97" s="73"/>
      <c r="Q97" s="74"/>
    </row>
    <row r="98" spans="1:17" ht="25">
      <c r="A98" s="261" t="s">
        <v>333</v>
      </c>
      <c r="B98" s="276" t="s">
        <v>400</v>
      </c>
      <c r="C98" s="263"/>
      <c r="D98" s="275" t="s">
        <v>92</v>
      </c>
      <c r="E98" s="277">
        <v>15.95</v>
      </c>
      <c r="F98" s="266">
        <f t="shared" si="0"/>
        <v>23.159400000000005</v>
      </c>
      <c r="G98" s="267">
        <f t="shared" si="1"/>
        <v>35.791800000000002</v>
      </c>
      <c r="H98" s="268"/>
      <c r="I98" s="269" t="s">
        <v>56</v>
      </c>
      <c r="J98" s="270"/>
      <c r="K98" s="270"/>
      <c r="L98" s="69"/>
      <c r="M98" s="70"/>
      <c r="N98" s="71"/>
      <c r="O98" s="72"/>
      <c r="P98" s="73"/>
      <c r="Q98" s="74"/>
    </row>
    <row r="99" spans="1:17" ht="25">
      <c r="A99" s="261" t="s">
        <v>333</v>
      </c>
      <c r="B99" s="276" t="s">
        <v>401</v>
      </c>
      <c r="C99" s="263"/>
      <c r="D99" s="275" t="s">
        <v>97</v>
      </c>
      <c r="E99" s="277">
        <v>19.95</v>
      </c>
      <c r="F99" s="266">
        <f t="shared" si="0"/>
        <v>28.967400000000001</v>
      </c>
      <c r="G99" s="267">
        <f t="shared" si="1"/>
        <v>44.767800000000001</v>
      </c>
      <c r="H99" s="268"/>
      <c r="I99" s="269" t="s">
        <v>56</v>
      </c>
      <c r="J99" s="270"/>
      <c r="K99" s="270"/>
      <c r="L99" s="69"/>
      <c r="M99" s="70"/>
      <c r="N99" s="71"/>
      <c r="O99" s="72"/>
      <c r="P99" s="73"/>
      <c r="Q99" s="74"/>
    </row>
    <row r="100" spans="1:17" ht="25">
      <c r="A100" s="261" t="s">
        <v>333</v>
      </c>
      <c r="B100" s="276" t="s">
        <v>402</v>
      </c>
      <c r="C100" s="278"/>
      <c r="D100" s="275" t="s">
        <v>97</v>
      </c>
      <c r="E100" s="277">
        <v>15.95</v>
      </c>
      <c r="F100" s="266">
        <f t="shared" si="0"/>
        <v>23.159400000000005</v>
      </c>
      <c r="G100" s="267">
        <f t="shared" si="1"/>
        <v>35.791800000000002</v>
      </c>
      <c r="H100" s="268"/>
      <c r="I100" s="269" t="s">
        <v>56</v>
      </c>
      <c r="J100" s="270"/>
      <c r="K100" s="270"/>
      <c r="L100" s="69"/>
      <c r="M100" s="70"/>
      <c r="N100" s="71"/>
      <c r="O100" s="72"/>
      <c r="P100" s="73"/>
      <c r="Q100" s="74"/>
    </row>
    <row r="101" spans="1:17" ht="25">
      <c r="A101" s="261" t="s">
        <v>333</v>
      </c>
      <c r="B101" s="276" t="s">
        <v>403</v>
      </c>
      <c r="C101" s="263"/>
      <c r="D101" s="275" t="s">
        <v>97</v>
      </c>
      <c r="E101" s="277">
        <v>13.95</v>
      </c>
      <c r="F101" s="266">
        <f t="shared" si="0"/>
        <v>20.255400000000002</v>
      </c>
      <c r="G101" s="267">
        <f t="shared" si="1"/>
        <v>31.303800000000003</v>
      </c>
      <c r="H101" s="268"/>
      <c r="I101" s="269" t="s">
        <v>56</v>
      </c>
      <c r="J101" s="270"/>
      <c r="K101" s="270"/>
      <c r="L101" s="69"/>
      <c r="M101" s="70"/>
      <c r="N101" s="71"/>
      <c r="O101" s="72"/>
      <c r="P101" s="73"/>
      <c r="Q101" s="74"/>
    </row>
    <row r="102" spans="1:17" ht="25">
      <c r="A102" s="261" t="s">
        <v>333</v>
      </c>
      <c r="B102" s="276" t="s">
        <v>404</v>
      </c>
      <c r="C102" s="263"/>
      <c r="D102" s="275" t="s">
        <v>97</v>
      </c>
      <c r="E102" s="277">
        <v>13.95</v>
      </c>
      <c r="F102" s="266">
        <f t="shared" si="0"/>
        <v>20.255400000000002</v>
      </c>
      <c r="G102" s="267">
        <f t="shared" si="1"/>
        <v>31.303800000000003</v>
      </c>
      <c r="H102" s="268"/>
      <c r="I102" s="269" t="s">
        <v>56</v>
      </c>
      <c r="J102" s="270"/>
      <c r="K102" s="270"/>
      <c r="L102" s="69"/>
      <c r="M102" s="70"/>
      <c r="N102" s="71"/>
      <c r="O102" s="72"/>
      <c r="P102" s="73"/>
      <c r="Q102" s="74"/>
    </row>
    <row r="103" spans="1:17" ht="25">
      <c r="A103" s="261" t="s">
        <v>333</v>
      </c>
      <c r="B103" s="276" t="s">
        <v>405</v>
      </c>
      <c r="C103" s="263"/>
      <c r="D103" s="275" t="s">
        <v>97</v>
      </c>
      <c r="E103" s="277">
        <v>13.95</v>
      </c>
      <c r="F103" s="266">
        <f t="shared" si="0"/>
        <v>20.255400000000002</v>
      </c>
      <c r="G103" s="267">
        <f t="shared" si="1"/>
        <v>31.303800000000003</v>
      </c>
      <c r="H103" s="268"/>
      <c r="I103" s="269" t="s">
        <v>56</v>
      </c>
      <c r="J103" s="270"/>
      <c r="K103" s="270"/>
      <c r="L103" s="69"/>
      <c r="M103" s="70"/>
      <c r="N103" s="71"/>
      <c r="O103" s="72"/>
      <c r="P103" s="73"/>
      <c r="Q103" s="74"/>
    </row>
    <row r="104" spans="1:17" ht="25">
      <c r="A104" s="261" t="s">
        <v>333</v>
      </c>
      <c r="B104" s="276" t="s">
        <v>406</v>
      </c>
      <c r="C104" s="263"/>
      <c r="D104" s="275" t="s">
        <v>97</v>
      </c>
      <c r="E104" s="277">
        <v>13.95</v>
      </c>
      <c r="F104" s="266">
        <f t="shared" si="0"/>
        <v>20.255400000000002</v>
      </c>
      <c r="G104" s="267">
        <f t="shared" si="1"/>
        <v>31.303800000000003</v>
      </c>
      <c r="H104" s="268"/>
      <c r="I104" s="269" t="s">
        <v>56</v>
      </c>
      <c r="J104" s="270"/>
      <c r="K104" s="270"/>
      <c r="L104" s="69"/>
      <c r="M104" s="70"/>
      <c r="N104" s="71"/>
      <c r="O104" s="72"/>
      <c r="P104" s="73"/>
      <c r="Q104" s="74"/>
    </row>
    <row r="105" spans="1:17" ht="25">
      <c r="A105" s="261" t="s">
        <v>333</v>
      </c>
      <c r="B105" s="276" t="s">
        <v>407</v>
      </c>
      <c r="C105" s="263"/>
      <c r="D105" s="275" t="s">
        <v>97</v>
      </c>
      <c r="E105" s="277">
        <v>13.95</v>
      </c>
      <c r="F105" s="266">
        <f t="shared" si="0"/>
        <v>20.255400000000002</v>
      </c>
      <c r="G105" s="267">
        <f t="shared" si="1"/>
        <v>31.303800000000003</v>
      </c>
      <c r="H105" s="268"/>
      <c r="I105" s="269" t="s">
        <v>56</v>
      </c>
      <c r="J105" s="270"/>
      <c r="K105" s="270"/>
      <c r="L105" s="69"/>
      <c r="M105" s="70"/>
      <c r="N105" s="71"/>
      <c r="O105" s="72"/>
      <c r="P105" s="73"/>
      <c r="Q105" s="74"/>
    </row>
    <row r="106" spans="1:17" ht="25">
      <c r="A106" s="261" t="s">
        <v>333</v>
      </c>
      <c r="B106" s="276" t="s">
        <v>408</v>
      </c>
      <c r="C106" s="263"/>
      <c r="D106" s="275" t="s">
        <v>97</v>
      </c>
      <c r="E106" s="277">
        <v>13.95</v>
      </c>
      <c r="F106" s="266">
        <f t="shared" si="0"/>
        <v>20.255400000000002</v>
      </c>
      <c r="G106" s="267">
        <f t="shared" si="1"/>
        <v>31.303800000000003</v>
      </c>
      <c r="H106" s="268"/>
      <c r="I106" s="269" t="s">
        <v>56</v>
      </c>
      <c r="J106" s="270"/>
      <c r="K106" s="270"/>
      <c r="L106" s="69"/>
      <c r="M106" s="70"/>
      <c r="N106" s="71"/>
      <c r="O106" s="72"/>
      <c r="P106" s="73"/>
      <c r="Q106" s="74"/>
    </row>
    <row r="107" spans="1:17" ht="25">
      <c r="A107" s="261" t="s">
        <v>333</v>
      </c>
      <c r="B107" s="276" t="s">
        <v>409</v>
      </c>
      <c r="C107" s="263"/>
      <c r="D107" s="275" t="s">
        <v>97</v>
      </c>
      <c r="E107" s="277">
        <v>13.95</v>
      </c>
      <c r="F107" s="266">
        <f t="shared" si="0"/>
        <v>20.255400000000002</v>
      </c>
      <c r="G107" s="267">
        <f t="shared" si="1"/>
        <v>31.303800000000003</v>
      </c>
      <c r="H107" s="268"/>
      <c r="I107" s="269" t="s">
        <v>56</v>
      </c>
      <c r="J107" s="270"/>
      <c r="K107" s="270"/>
      <c r="L107" s="69"/>
      <c r="M107" s="70"/>
      <c r="N107" s="71"/>
      <c r="O107" s="72"/>
      <c r="P107" s="73"/>
      <c r="Q107" s="74"/>
    </row>
    <row r="108" spans="1:17" ht="25">
      <c r="A108" s="261" t="s">
        <v>333</v>
      </c>
      <c r="B108" s="276" t="s">
        <v>410</v>
      </c>
      <c r="C108" s="263"/>
      <c r="D108" s="275" t="s">
        <v>97</v>
      </c>
      <c r="E108" s="277">
        <v>10.95</v>
      </c>
      <c r="F108" s="266">
        <f t="shared" si="0"/>
        <v>15.8994</v>
      </c>
      <c r="G108" s="267">
        <f t="shared" si="1"/>
        <v>24.571799999999996</v>
      </c>
      <c r="H108" s="268"/>
      <c r="I108" s="269" t="s">
        <v>56</v>
      </c>
      <c r="J108" s="270"/>
      <c r="K108" s="270"/>
      <c r="L108" s="69"/>
      <c r="M108" s="70"/>
      <c r="N108" s="71"/>
      <c r="O108" s="72"/>
      <c r="P108" s="73"/>
      <c r="Q108" s="74"/>
    </row>
    <row r="109" spans="1:17" ht="25">
      <c r="A109" s="261" t="s">
        <v>333</v>
      </c>
      <c r="B109" s="276" t="s">
        <v>411</v>
      </c>
      <c r="C109" s="263"/>
      <c r="D109" s="275" t="s">
        <v>97</v>
      </c>
      <c r="E109" s="277">
        <v>15.95</v>
      </c>
      <c r="F109" s="266">
        <f t="shared" si="0"/>
        <v>23.159400000000005</v>
      </c>
      <c r="G109" s="267">
        <f t="shared" si="1"/>
        <v>35.791800000000002</v>
      </c>
      <c r="H109" s="268"/>
      <c r="I109" s="269" t="s">
        <v>56</v>
      </c>
      <c r="J109" s="270"/>
      <c r="K109" s="270"/>
      <c r="L109" s="69"/>
      <c r="M109" s="70"/>
      <c r="N109" s="71"/>
      <c r="O109" s="72"/>
      <c r="P109" s="73"/>
      <c r="Q109" s="74"/>
    </row>
    <row r="110" spans="1:17" ht="25">
      <c r="A110" s="261" t="s">
        <v>333</v>
      </c>
      <c r="B110" s="276" t="s">
        <v>412</v>
      </c>
      <c r="C110" s="263"/>
      <c r="D110" s="275" t="s">
        <v>97</v>
      </c>
      <c r="E110" s="277">
        <v>14.95</v>
      </c>
      <c r="F110" s="266">
        <f t="shared" si="0"/>
        <v>21.7074</v>
      </c>
      <c r="G110" s="267">
        <f t="shared" si="1"/>
        <v>33.547799999999995</v>
      </c>
      <c r="H110" s="268"/>
      <c r="I110" s="269" t="s">
        <v>56</v>
      </c>
      <c r="J110" s="270"/>
      <c r="K110" s="270"/>
      <c r="L110" s="69"/>
      <c r="M110" s="70"/>
      <c r="N110" s="71"/>
      <c r="O110" s="72"/>
      <c r="P110" s="73"/>
      <c r="Q110" s="74"/>
    </row>
    <row r="111" spans="1:17" ht="25">
      <c r="A111" s="261" t="s">
        <v>333</v>
      </c>
      <c r="B111" s="276" t="s">
        <v>413</v>
      </c>
      <c r="C111" s="263"/>
      <c r="D111" s="275" t="s">
        <v>97</v>
      </c>
      <c r="E111" s="277">
        <v>10.95</v>
      </c>
      <c r="F111" s="266">
        <f t="shared" si="0"/>
        <v>15.8994</v>
      </c>
      <c r="G111" s="267">
        <f t="shared" si="1"/>
        <v>24.571799999999996</v>
      </c>
      <c r="H111" s="268"/>
      <c r="I111" s="269" t="s">
        <v>56</v>
      </c>
      <c r="J111" s="270"/>
      <c r="K111" s="270"/>
      <c r="L111" s="69"/>
      <c r="M111" s="70"/>
      <c r="N111" s="71"/>
      <c r="O111" s="72"/>
      <c r="P111" s="73"/>
      <c r="Q111" s="74"/>
    </row>
    <row r="112" spans="1:17" ht="25">
      <c r="A112" s="261" t="s">
        <v>333</v>
      </c>
      <c r="B112" s="276" t="s">
        <v>414</v>
      </c>
      <c r="C112" s="263"/>
      <c r="D112" s="275" t="s">
        <v>92</v>
      </c>
      <c r="E112" s="277">
        <v>16.95</v>
      </c>
      <c r="F112" s="266">
        <f t="shared" si="0"/>
        <v>24.6114</v>
      </c>
      <c r="G112" s="267">
        <f t="shared" si="1"/>
        <v>38.035799999999995</v>
      </c>
      <c r="H112" s="268"/>
      <c r="I112" s="269" t="s">
        <v>56</v>
      </c>
      <c r="J112" s="270"/>
      <c r="K112" s="270"/>
      <c r="L112" s="69"/>
      <c r="M112" s="70"/>
      <c r="N112" s="71"/>
      <c r="O112" s="72"/>
      <c r="P112" s="73"/>
      <c r="Q112" s="74"/>
    </row>
    <row r="113" spans="1:17" ht="25">
      <c r="A113" s="261" t="s">
        <v>333</v>
      </c>
      <c r="B113" s="276" t="s">
        <v>415</v>
      </c>
      <c r="C113" s="263"/>
      <c r="D113" s="275" t="s">
        <v>92</v>
      </c>
      <c r="E113" s="277">
        <v>15.95</v>
      </c>
      <c r="F113" s="266">
        <f t="shared" si="0"/>
        <v>23.159400000000005</v>
      </c>
      <c r="G113" s="267">
        <f t="shared" si="1"/>
        <v>35.791800000000002</v>
      </c>
      <c r="H113" s="268"/>
      <c r="I113" s="269" t="s">
        <v>56</v>
      </c>
      <c r="J113" s="270"/>
      <c r="K113" s="270"/>
      <c r="L113" s="69"/>
      <c r="M113" s="70"/>
      <c r="N113" s="71"/>
      <c r="O113" s="72"/>
      <c r="P113" s="73"/>
      <c r="Q113" s="74"/>
    </row>
    <row r="114" spans="1:17" ht="25">
      <c r="A114" s="261" t="s">
        <v>333</v>
      </c>
      <c r="B114" s="276" t="s">
        <v>416</v>
      </c>
      <c r="C114" s="263"/>
      <c r="D114" s="275" t="s">
        <v>55</v>
      </c>
      <c r="E114" s="277">
        <v>12.95</v>
      </c>
      <c r="F114" s="266">
        <f t="shared" si="0"/>
        <v>18.803400000000003</v>
      </c>
      <c r="G114" s="267">
        <f t="shared" si="1"/>
        <v>29.059800000000003</v>
      </c>
      <c r="H114" s="268"/>
      <c r="I114" s="269" t="s">
        <v>56</v>
      </c>
      <c r="J114" s="270"/>
      <c r="K114" s="270"/>
      <c r="L114" s="69"/>
      <c r="M114" s="70"/>
      <c r="N114" s="71"/>
      <c r="O114" s="72"/>
      <c r="P114" s="73"/>
      <c r="Q114" s="74"/>
    </row>
    <row r="115" spans="1:17" ht="25">
      <c r="A115" s="261" t="s">
        <v>333</v>
      </c>
      <c r="B115" s="276" t="s">
        <v>417</v>
      </c>
      <c r="C115" s="263"/>
      <c r="D115" s="275" t="s">
        <v>418</v>
      </c>
      <c r="E115" s="277">
        <v>10.95</v>
      </c>
      <c r="F115" s="266">
        <f t="shared" si="0"/>
        <v>15.8994</v>
      </c>
      <c r="G115" s="267">
        <f t="shared" si="1"/>
        <v>24.571799999999996</v>
      </c>
      <c r="H115" s="268"/>
      <c r="I115" s="269" t="s">
        <v>56</v>
      </c>
      <c r="J115" s="270"/>
      <c r="K115" s="270"/>
      <c r="L115" s="69"/>
      <c r="M115" s="70"/>
      <c r="N115" s="71"/>
      <c r="O115" s="72"/>
      <c r="P115" s="73"/>
      <c r="Q115" s="74"/>
    </row>
    <row r="116" spans="1:17" ht="25">
      <c r="A116" s="261" t="s">
        <v>333</v>
      </c>
      <c r="B116" s="276" t="s">
        <v>419</v>
      </c>
      <c r="C116" s="263"/>
      <c r="D116" s="275" t="s">
        <v>81</v>
      </c>
      <c r="E116" s="277">
        <v>10.95</v>
      </c>
      <c r="F116" s="266">
        <f t="shared" si="0"/>
        <v>15.8994</v>
      </c>
      <c r="G116" s="267">
        <f t="shared" si="1"/>
        <v>24.571799999999996</v>
      </c>
      <c r="H116" s="268"/>
      <c r="I116" s="269" t="s">
        <v>56</v>
      </c>
      <c r="J116" s="270"/>
      <c r="K116" s="270"/>
      <c r="L116" s="69"/>
      <c r="M116" s="70"/>
      <c r="N116" s="71"/>
      <c r="O116" s="72"/>
      <c r="P116" s="73"/>
      <c r="Q116" s="74"/>
    </row>
    <row r="117" spans="1:17" ht="25">
      <c r="A117" s="261" t="s">
        <v>333</v>
      </c>
      <c r="B117" s="276" t="s">
        <v>420</v>
      </c>
      <c r="C117" s="263"/>
      <c r="D117" s="275" t="s">
        <v>79</v>
      </c>
      <c r="E117" s="277">
        <v>10.95</v>
      </c>
      <c r="F117" s="266">
        <f t="shared" si="0"/>
        <v>15.8994</v>
      </c>
      <c r="G117" s="267">
        <f t="shared" si="1"/>
        <v>24.571799999999996</v>
      </c>
      <c r="H117" s="268"/>
      <c r="I117" s="269" t="s">
        <v>56</v>
      </c>
      <c r="J117" s="270"/>
      <c r="K117" s="270"/>
      <c r="L117" s="69"/>
      <c r="M117" s="70"/>
      <c r="N117" s="71"/>
      <c r="O117" s="72"/>
      <c r="P117" s="73"/>
      <c r="Q117" s="74"/>
    </row>
    <row r="118" spans="1:17" ht="25">
      <c r="A118" s="261" t="s">
        <v>333</v>
      </c>
      <c r="B118" s="276" t="s">
        <v>421</v>
      </c>
      <c r="C118" s="263"/>
      <c r="D118" s="275" t="s">
        <v>79</v>
      </c>
      <c r="E118" s="277">
        <v>10.95</v>
      </c>
      <c r="F118" s="266">
        <f t="shared" si="0"/>
        <v>15.8994</v>
      </c>
      <c r="G118" s="267">
        <f t="shared" si="1"/>
        <v>24.571799999999996</v>
      </c>
      <c r="H118" s="268"/>
      <c r="I118" s="269" t="s">
        <v>56</v>
      </c>
      <c r="J118" s="270"/>
      <c r="K118" s="270"/>
      <c r="L118" s="69"/>
      <c r="M118" s="70"/>
      <c r="N118" s="71"/>
      <c r="O118" s="72"/>
      <c r="P118" s="73"/>
      <c r="Q118" s="74"/>
    </row>
    <row r="119" spans="1:17" ht="25">
      <c r="A119" s="261" t="s">
        <v>333</v>
      </c>
      <c r="B119" s="276" t="s">
        <v>422</v>
      </c>
      <c r="C119" s="263"/>
      <c r="D119" s="275" t="s">
        <v>79</v>
      </c>
      <c r="E119" s="277">
        <v>10.95</v>
      </c>
      <c r="F119" s="266">
        <f t="shared" si="0"/>
        <v>15.8994</v>
      </c>
      <c r="G119" s="267">
        <f t="shared" si="1"/>
        <v>24.571799999999996</v>
      </c>
      <c r="H119" s="268"/>
      <c r="I119" s="269" t="s">
        <v>56</v>
      </c>
      <c r="J119" s="270"/>
      <c r="K119" s="270"/>
      <c r="L119" s="69"/>
      <c r="M119" s="70"/>
      <c r="N119" s="71"/>
      <c r="O119" s="72"/>
      <c r="P119" s="73"/>
      <c r="Q119" s="74"/>
    </row>
    <row r="120" spans="1:17" ht="25">
      <c r="A120" s="261" t="s">
        <v>333</v>
      </c>
      <c r="B120" s="276" t="s">
        <v>423</v>
      </c>
      <c r="C120" s="263"/>
      <c r="D120" s="275" t="s">
        <v>424</v>
      </c>
      <c r="E120" s="277">
        <v>10.95</v>
      </c>
      <c r="F120" s="266">
        <f t="shared" si="0"/>
        <v>15.8994</v>
      </c>
      <c r="G120" s="267">
        <f t="shared" si="1"/>
        <v>24.571799999999996</v>
      </c>
      <c r="H120" s="268"/>
      <c r="I120" s="269" t="s">
        <v>56</v>
      </c>
      <c r="J120" s="270"/>
      <c r="K120" s="270"/>
      <c r="L120" s="69"/>
      <c r="M120" s="70"/>
      <c r="N120" s="71"/>
      <c r="O120" s="72"/>
      <c r="P120" s="73"/>
      <c r="Q120" s="74"/>
    </row>
    <row r="121" spans="1:17" ht="25">
      <c r="A121" s="261" t="s">
        <v>333</v>
      </c>
      <c r="B121" s="276" t="s">
        <v>425</v>
      </c>
      <c r="C121" s="263"/>
      <c r="D121" s="275" t="s">
        <v>55</v>
      </c>
      <c r="E121" s="277">
        <v>10.95</v>
      </c>
      <c r="F121" s="266">
        <f t="shared" si="0"/>
        <v>15.8994</v>
      </c>
      <c r="G121" s="267">
        <f t="shared" si="1"/>
        <v>24.571799999999996</v>
      </c>
      <c r="H121" s="268"/>
      <c r="I121" s="269" t="s">
        <v>56</v>
      </c>
      <c r="J121" s="270"/>
      <c r="K121" s="270"/>
      <c r="L121" s="69"/>
      <c r="M121" s="70"/>
      <c r="N121" s="71"/>
      <c r="O121" s="72"/>
      <c r="P121" s="73"/>
      <c r="Q121" s="74"/>
    </row>
    <row r="122" spans="1:17" ht="25">
      <c r="A122" s="261" t="s">
        <v>333</v>
      </c>
      <c r="B122" s="276" t="s">
        <v>426</v>
      </c>
      <c r="C122" s="263"/>
      <c r="D122" s="275" t="s">
        <v>55</v>
      </c>
      <c r="E122" s="277">
        <v>23.95</v>
      </c>
      <c r="F122" s="266">
        <f t="shared" si="0"/>
        <v>34.775400000000005</v>
      </c>
      <c r="G122" s="267">
        <f t="shared" si="1"/>
        <v>53.7438</v>
      </c>
      <c r="H122" s="268"/>
      <c r="I122" s="269" t="s">
        <v>56</v>
      </c>
      <c r="J122" s="270"/>
      <c r="K122" s="270"/>
      <c r="L122" s="69"/>
      <c r="M122" s="70"/>
      <c r="N122" s="71"/>
      <c r="O122" s="72"/>
      <c r="P122" s="73"/>
      <c r="Q122" s="74"/>
    </row>
    <row r="123" spans="1:17" ht="25">
      <c r="A123" s="261" t="s">
        <v>333</v>
      </c>
      <c r="B123" s="276" t="s">
        <v>427</v>
      </c>
      <c r="C123" s="263"/>
      <c r="D123" s="275" t="s">
        <v>253</v>
      </c>
      <c r="E123" s="277">
        <v>34.950000000000003</v>
      </c>
      <c r="F123" s="266">
        <f t="shared" si="0"/>
        <v>50.747400000000013</v>
      </c>
      <c r="G123" s="267">
        <f t="shared" si="1"/>
        <v>78.427800000000005</v>
      </c>
      <c r="H123" s="268"/>
      <c r="I123" s="269" t="s">
        <v>56</v>
      </c>
      <c r="J123" s="270"/>
      <c r="K123" s="270"/>
      <c r="L123" s="69"/>
      <c r="M123" s="70"/>
      <c r="N123" s="71"/>
      <c r="O123" s="72"/>
      <c r="P123" s="73"/>
      <c r="Q123" s="74"/>
    </row>
    <row r="124" spans="1:17" ht="25">
      <c r="A124" s="261" t="s">
        <v>333</v>
      </c>
      <c r="B124" s="276" t="s">
        <v>428</v>
      </c>
      <c r="C124" s="263"/>
      <c r="D124" s="275" t="s">
        <v>55</v>
      </c>
      <c r="E124" s="277">
        <v>29.95</v>
      </c>
      <c r="F124" s="266">
        <f t="shared" si="0"/>
        <v>43.487400000000001</v>
      </c>
      <c r="G124" s="267">
        <f t="shared" si="1"/>
        <v>67.207799999999992</v>
      </c>
      <c r="H124" s="268"/>
      <c r="I124" s="269" t="s">
        <v>56</v>
      </c>
      <c r="J124" s="270"/>
      <c r="K124" s="270"/>
      <c r="L124" s="69"/>
      <c r="M124" s="70"/>
      <c r="N124" s="71"/>
      <c r="O124" s="72"/>
      <c r="P124" s="73"/>
      <c r="Q124" s="74"/>
    </row>
    <row r="125" spans="1:17" ht="25">
      <c r="A125" s="261" t="s">
        <v>333</v>
      </c>
      <c r="B125" s="276" t="s">
        <v>429</v>
      </c>
      <c r="C125" s="263"/>
      <c r="D125" s="275" t="s">
        <v>79</v>
      </c>
      <c r="E125" s="277">
        <v>23.95</v>
      </c>
      <c r="F125" s="266">
        <f t="shared" si="0"/>
        <v>34.775400000000005</v>
      </c>
      <c r="G125" s="267">
        <f t="shared" si="1"/>
        <v>53.7438</v>
      </c>
      <c r="H125" s="268"/>
      <c r="I125" s="269" t="s">
        <v>56</v>
      </c>
      <c r="J125" s="270"/>
      <c r="K125" s="270"/>
      <c r="L125" s="69"/>
      <c r="M125" s="70"/>
      <c r="N125" s="71"/>
      <c r="O125" s="72"/>
      <c r="P125" s="73"/>
      <c r="Q125" s="74"/>
    </row>
    <row r="126" spans="1:17" ht="25">
      <c r="A126" s="261" t="s">
        <v>333</v>
      </c>
      <c r="B126" s="276" t="s">
        <v>430</v>
      </c>
      <c r="C126" s="263"/>
      <c r="D126" s="275" t="s">
        <v>79</v>
      </c>
      <c r="E126" s="277">
        <v>34.950000000000003</v>
      </c>
      <c r="F126" s="266">
        <f t="shared" si="0"/>
        <v>50.747400000000013</v>
      </c>
      <c r="G126" s="267">
        <f t="shared" si="1"/>
        <v>78.427800000000005</v>
      </c>
      <c r="H126" s="268"/>
      <c r="I126" s="269" t="s">
        <v>56</v>
      </c>
      <c r="J126" s="270"/>
      <c r="K126" s="270"/>
      <c r="L126" s="69"/>
      <c r="M126" s="70"/>
      <c r="N126" s="71"/>
      <c r="O126" s="72"/>
      <c r="P126" s="73"/>
      <c r="Q126" s="74"/>
    </row>
    <row r="127" spans="1:17" ht="25">
      <c r="A127" s="261" t="s">
        <v>333</v>
      </c>
      <c r="B127" s="276" t="s">
        <v>431</v>
      </c>
      <c r="C127" s="263"/>
      <c r="D127" s="275" t="s">
        <v>79</v>
      </c>
      <c r="E127" s="277">
        <v>34.950000000000003</v>
      </c>
      <c r="F127" s="266">
        <f t="shared" si="0"/>
        <v>50.747400000000013</v>
      </c>
      <c r="G127" s="267">
        <f t="shared" si="1"/>
        <v>78.427800000000005</v>
      </c>
      <c r="H127" s="268"/>
      <c r="I127" s="269" t="s">
        <v>56</v>
      </c>
      <c r="J127" s="270"/>
      <c r="K127" s="270"/>
      <c r="L127" s="69"/>
      <c r="M127" s="70"/>
      <c r="N127" s="71"/>
      <c r="O127" s="72"/>
      <c r="P127" s="73"/>
      <c r="Q127" s="74"/>
    </row>
    <row r="128" spans="1:17" ht="25">
      <c r="A128" s="261" t="s">
        <v>333</v>
      </c>
      <c r="B128" s="276" t="s">
        <v>432</v>
      </c>
      <c r="C128" s="263"/>
      <c r="D128" s="275" t="s">
        <v>79</v>
      </c>
      <c r="E128" s="277">
        <v>26.95</v>
      </c>
      <c r="F128" s="266">
        <f t="shared" si="0"/>
        <v>39.131400000000006</v>
      </c>
      <c r="G128" s="267">
        <f t="shared" si="1"/>
        <v>60.475800000000007</v>
      </c>
      <c r="H128" s="268"/>
      <c r="I128" s="269" t="s">
        <v>56</v>
      </c>
      <c r="J128" s="270"/>
      <c r="K128" s="270"/>
      <c r="L128" s="69"/>
      <c r="M128" s="70"/>
      <c r="N128" s="71"/>
      <c r="O128" s="72"/>
      <c r="P128" s="73"/>
      <c r="Q128" s="74"/>
    </row>
    <row r="129" spans="1:17" ht="25">
      <c r="A129" s="261" t="s">
        <v>333</v>
      </c>
      <c r="B129" s="276" t="s">
        <v>433</v>
      </c>
      <c r="C129" s="263"/>
      <c r="D129" s="275" t="s">
        <v>84</v>
      </c>
      <c r="E129" s="277">
        <v>23.95</v>
      </c>
      <c r="F129" s="266">
        <f t="shared" si="0"/>
        <v>34.775400000000005</v>
      </c>
      <c r="G129" s="267">
        <f t="shared" si="1"/>
        <v>53.7438</v>
      </c>
      <c r="H129" s="268"/>
      <c r="I129" s="269" t="s">
        <v>56</v>
      </c>
      <c r="J129" s="270"/>
      <c r="K129" s="270"/>
      <c r="L129" s="69"/>
      <c r="M129" s="70"/>
      <c r="N129" s="71"/>
      <c r="O129" s="72"/>
      <c r="P129" s="73"/>
      <c r="Q129" s="74"/>
    </row>
    <row r="130" spans="1:17" ht="25">
      <c r="A130" s="261" t="s">
        <v>333</v>
      </c>
      <c r="B130" s="276" t="s">
        <v>434</v>
      </c>
      <c r="C130" s="263"/>
      <c r="D130" s="275" t="s">
        <v>55</v>
      </c>
      <c r="E130" s="277">
        <v>23.95</v>
      </c>
      <c r="F130" s="266">
        <f t="shared" si="0"/>
        <v>34.775400000000005</v>
      </c>
      <c r="G130" s="267">
        <f t="shared" si="1"/>
        <v>53.7438</v>
      </c>
      <c r="H130" s="268"/>
      <c r="I130" s="269" t="s">
        <v>56</v>
      </c>
      <c r="J130" s="270"/>
      <c r="K130" s="270"/>
      <c r="L130" s="69"/>
      <c r="M130" s="70"/>
      <c r="N130" s="71"/>
      <c r="O130" s="72"/>
      <c r="P130" s="73"/>
      <c r="Q130" s="74"/>
    </row>
    <row r="131" spans="1:17" ht="25">
      <c r="A131" s="261" t="s">
        <v>333</v>
      </c>
      <c r="B131" s="276" t="s">
        <v>435</v>
      </c>
      <c r="C131" s="263"/>
      <c r="D131" s="275" t="s">
        <v>253</v>
      </c>
      <c r="E131" s="277">
        <v>23.95</v>
      </c>
      <c r="F131" s="266">
        <f t="shared" si="0"/>
        <v>34.775400000000005</v>
      </c>
      <c r="G131" s="267">
        <f t="shared" si="1"/>
        <v>53.7438</v>
      </c>
      <c r="H131" s="268"/>
      <c r="I131" s="269" t="s">
        <v>56</v>
      </c>
      <c r="J131" s="270"/>
      <c r="K131" s="270"/>
      <c r="L131" s="69"/>
      <c r="M131" s="70"/>
      <c r="N131" s="71"/>
      <c r="O131" s="72"/>
      <c r="P131" s="73"/>
      <c r="Q131" s="74"/>
    </row>
    <row r="132" spans="1:17" ht="25">
      <c r="A132" s="261" t="s">
        <v>333</v>
      </c>
      <c r="B132" s="276" t="s">
        <v>436</v>
      </c>
      <c r="C132" s="263"/>
      <c r="D132" s="275" t="s">
        <v>79</v>
      </c>
      <c r="E132" s="277">
        <v>23.95</v>
      </c>
      <c r="F132" s="266">
        <f t="shared" si="0"/>
        <v>34.775400000000005</v>
      </c>
      <c r="G132" s="267">
        <f t="shared" si="1"/>
        <v>53.7438</v>
      </c>
      <c r="H132" s="268"/>
      <c r="I132" s="269" t="s">
        <v>56</v>
      </c>
      <c r="J132" s="270"/>
      <c r="K132" s="270"/>
      <c r="L132" s="69"/>
      <c r="M132" s="70"/>
      <c r="N132" s="71"/>
      <c r="O132" s="72"/>
      <c r="P132" s="73"/>
      <c r="Q132" s="74"/>
    </row>
    <row r="133" spans="1:17" ht="25">
      <c r="A133" s="261" t="s">
        <v>333</v>
      </c>
      <c r="B133" s="276" t="s">
        <v>437</v>
      </c>
      <c r="C133" s="263"/>
      <c r="D133" s="275" t="s">
        <v>253</v>
      </c>
      <c r="E133" s="277">
        <v>23.95</v>
      </c>
      <c r="F133" s="266">
        <f t="shared" si="0"/>
        <v>34.775400000000005</v>
      </c>
      <c r="G133" s="267">
        <f t="shared" si="1"/>
        <v>53.7438</v>
      </c>
      <c r="H133" s="268"/>
      <c r="I133" s="269" t="s">
        <v>56</v>
      </c>
      <c r="J133" s="270"/>
      <c r="K133" s="270"/>
      <c r="L133" s="69"/>
      <c r="M133" s="70"/>
      <c r="N133" s="71"/>
      <c r="O133" s="72"/>
      <c r="P133" s="73"/>
      <c r="Q133" s="74"/>
    </row>
    <row r="134" spans="1:17" ht="25">
      <c r="A134" s="261" t="s">
        <v>333</v>
      </c>
      <c r="B134" s="276" t="s">
        <v>438</v>
      </c>
      <c r="C134" s="263"/>
      <c r="D134" s="275" t="s">
        <v>253</v>
      </c>
      <c r="E134" s="277">
        <v>23.95</v>
      </c>
      <c r="F134" s="266">
        <f t="shared" si="0"/>
        <v>34.775400000000005</v>
      </c>
      <c r="G134" s="267">
        <f t="shared" si="1"/>
        <v>53.7438</v>
      </c>
      <c r="H134" s="268"/>
      <c r="I134" s="269" t="s">
        <v>56</v>
      </c>
      <c r="J134" s="270"/>
      <c r="K134" s="270"/>
      <c r="L134" s="69"/>
      <c r="M134" s="70"/>
      <c r="N134" s="71"/>
      <c r="O134" s="72"/>
      <c r="P134" s="73"/>
      <c r="Q134" s="74"/>
    </row>
    <row r="135" spans="1:17" ht="25">
      <c r="A135" s="261" t="s">
        <v>333</v>
      </c>
      <c r="B135" s="276" t="s">
        <v>439</v>
      </c>
      <c r="C135" s="263"/>
      <c r="D135" s="275" t="s">
        <v>253</v>
      </c>
      <c r="E135" s="277">
        <v>23.95</v>
      </c>
      <c r="F135" s="266">
        <f t="shared" si="0"/>
        <v>34.775400000000005</v>
      </c>
      <c r="G135" s="267">
        <f t="shared" si="1"/>
        <v>53.7438</v>
      </c>
      <c r="H135" s="268"/>
      <c r="I135" s="269" t="s">
        <v>56</v>
      </c>
      <c r="J135" s="270"/>
      <c r="K135" s="270"/>
      <c r="L135" s="69"/>
      <c r="M135" s="70"/>
      <c r="N135" s="71"/>
      <c r="O135" s="72"/>
      <c r="P135" s="73"/>
      <c r="Q135" s="74"/>
    </row>
    <row r="136" spans="1:17" ht="25">
      <c r="A136" s="261" t="s">
        <v>333</v>
      </c>
      <c r="B136" s="276" t="s">
        <v>440</v>
      </c>
      <c r="C136" s="263"/>
      <c r="D136" s="275" t="s">
        <v>253</v>
      </c>
      <c r="E136" s="277">
        <v>19.95</v>
      </c>
      <c r="F136" s="266">
        <f t="shared" si="0"/>
        <v>28.967400000000001</v>
      </c>
      <c r="G136" s="267">
        <f t="shared" si="1"/>
        <v>44.767800000000001</v>
      </c>
      <c r="H136" s="268"/>
      <c r="I136" s="269" t="s">
        <v>56</v>
      </c>
      <c r="J136" s="270"/>
      <c r="K136" s="270"/>
      <c r="L136" s="69"/>
      <c r="M136" s="70"/>
      <c r="N136" s="71"/>
      <c r="O136" s="72"/>
      <c r="P136" s="73"/>
      <c r="Q136" s="74"/>
    </row>
    <row r="137" spans="1:17" ht="25">
      <c r="A137" s="261" t="s">
        <v>333</v>
      </c>
      <c r="B137" s="276" t="s">
        <v>441</v>
      </c>
      <c r="C137" s="263"/>
      <c r="D137" s="275" t="s">
        <v>253</v>
      </c>
      <c r="E137" s="277">
        <v>4.95</v>
      </c>
      <c r="F137" s="266">
        <f t="shared" si="0"/>
        <v>7.1874000000000002</v>
      </c>
      <c r="G137" s="267">
        <f t="shared" si="1"/>
        <v>11.107799999999999</v>
      </c>
      <c r="H137" s="268"/>
      <c r="I137" s="269" t="s">
        <v>56</v>
      </c>
      <c r="J137" s="270"/>
      <c r="K137" s="270"/>
      <c r="L137" s="69"/>
      <c r="M137" s="70"/>
      <c r="N137" s="71"/>
      <c r="O137" s="72"/>
      <c r="P137" s="73"/>
      <c r="Q137" s="74"/>
    </row>
    <row r="138" spans="1:17" ht="25">
      <c r="A138" s="261" t="s">
        <v>333</v>
      </c>
      <c r="B138" s="276" t="s">
        <v>442</v>
      </c>
      <c r="C138" s="263"/>
      <c r="D138" s="275" t="s">
        <v>253</v>
      </c>
      <c r="E138" s="277">
        <v>2</v>
      </c>
      <c r="F138" s="266">
        <f t="shared" si="0"/>
        <v>2.9040000000000004</v>
      </c>
      <c r="G138" s="267">
        <f t="shared" si="1"/>
        <v>4.4880000000000004</v>
      </c>
      <c r="H138" s="268"/>
      <c r="I138" s="269" t="s">
        <v>56</v>
      </c>
      <c r="J138" s="270"/>
      <c r="K138" s="270"/>
      <c r="L138" s="69"/>
      <c r="M138" s="70"/>
      <c r="N138" s="71"/>
      <c r="O138" s="72"/>
      <c r="P138" s="73"/>
      <c r="Q138" s="74"/>
    </row>
    <row r="139" spans="1:17" ht="25">
      <c r="A139" s="261" t="s">
        <v>333</v>
      </c>
      <c r="B139" s="276" t="s">
        <v>443</v>
      </c>
      <c r="C139" s="263"/>
      <c r="D139" s="275" t="s">
        <v>253</v>
      </c>
      <c r="E139" s="277">
        <v>1.95</v>
      </c>
      <c r="F139" s="266">
        <f t="shared" si="0"/>
        <v>2.8313999999999999</v>
      </c>
      <c r="G139" s="267">
        <f t="shared" si="1"/>
        <v>4.3757999999999999</v>
      </c>
      <c r="H139" s="268"/>
      <c r="I139" s="269" t="s">
        <v>56</v>
      </c>
      <c r="J139" s="270"/>
      <c r="K139" s="270"/>
      <c r="L139" s="69"/>
      <c r="M139" s="70"/>
      <c r="N139" s="71"/>
      <c r="O139" s="72"/>
      <c r="P139" s="73"/>
      <c r="Q139" s="74"/>
    </row>
    <row r="140" spans="1:17" ht="25">
      <c r="A140" s="261" t="s">
        <v>333</v>
      </c>
      <c r="B140" s="276" t="s">
        <v>444</v>
      </c>
      <c r="C140" s="263"/>
      <c r="D140" s="275" t="s">
        <v>55</v>
      </c>
      <c r="E140" s="277">
        <v>2.25</v>
      </c>
      <c r="F140" s="266">
        <f t="shared" si="0"/>
        <v>3.2670000000000003</v>
      </c>
      <c r="G140" s="267">
        <f t="shared" si="1"/>
        <v>5.0490000000000004</v>
      </c>
      <c r="H140" s="268"/>
      <c r="I140" s="269" t="s">
        <v>56</v>
      </c>
      <c r="J140" s="270"/>
      <c r="K140" s="270"/>
      <c r="L140" s="69"/>
      <c r="M140" s="70"/>
      <c r="N140" s="71"/>
      <c r="O140" s="72"/>
      <c r="P140" s="73"/>
      <c r="Q140" s="74"/>
    </row>
    <row r="141" spans="1:17" ht="25">
      <c r="A141" s="261" t="s">
        <v>333</v>
      </c>
      <c r="B141" s="276" t="s">
        <v>445</v>
      </c>
      <c r="C141" s="263"/>
      <c r="D141" s="279" t="s">
        <v>92</v>
      </c>
      <c r="E141" s="277">
        <v>6.5</v>
      </c>
      <c r="F141" s="266">
        <f t="shared" si="0"/>
        <v>9.4380000000000006</v>
      </c>
      <c r="G141" s="267">
        <f t="shared" si="1"/>
        <v>14.586</v>
      </c>
      <c r="H141" s="268"/>
      <c r="I141" s="269" t="s">
        <v>141</v>
      </c>
      <c r="J141" s="270"/>
      <c r="K141" s="270"/>
      <c r="L141" s="69"/>
      <c r="M141" s="70"/>
      <c r="N141" s="71"/>
      <c r="O141" s="72"/>
      <c r="P141" s="73"/>
      <c r="Q141" s="74"/>
    </row>
    <row r="142" spans="1:17" ht="25">
      <c r="A142" s="261" t="s">
        <v>333</v>
      </c>
      <c r="B142" s="276" t="s">
        <v>446</v>
      </c>
      <c r="C142" s="278"/>
      <c r="D142" s="279" t="s">
        <v>97</v>
      </c>
      <c r="E142" s="277">
        <v>6</v>
      </c>
      <c r="F142" s="266">
        <f t="shared" si="0"/>
        <v>8.7119999999999997</v>
      </c>
      <c r="G142" s="267">
        <f t="shared" si="1"/>
        <v>13.464</v>
      </c>
      <c r="H142" s="268"/>
      <c r="I142" s="269" t="s">
        <v>141</v>
      </c>
      <c r="J142" s="270"/>
      <c r="K142" s="270"/>
      <c r="L142" s="69"/>
      <c r="M142" s="70"/>
      <c r="N142" s="71"/>
      <c r="O142" s="72"/>
      <c r="P142" s="73"/>
      <c r="Q142" s="74"/>
    </row>
    <row r="143" spans="1:17" ht="25">
      <c r="A143" s="261" t="s">
        <v>333</v>
      </c>
      <c r="B143" s="276" t="s">
        <v>447</v>
      </c>
      <c r="C143" s="278"/>
      <c r="D143" s="279" t="s">
        <v>85</v>
      </c>
      <c r="E143" s="277">
        <v>3.5</v>
      </c>
      <c r="F143" s="266">
        <f t="shared" si="0"/>
        <v>5.0820000000000007</v>
      </c>
      <c r="G143" s="267">
        <f t="shared" si="1"/>
        <v>7.8540000000000001</v>
      </c>
      <c r="H143" s="268"/>
      <c r="I143" s="269" t="s">
        <v>141</v>
      </c>
      <c r="J143" s="270"/>
      <c r="K143" s="270"/>
      <c r="L143" s="69"/>
      <c r="M143" s="70"/>
      <c r="N143" s="71"/>
      <c r="O143" s="72"/>
      <c r="P143" s="73"/>
      <c r="Q143" s="74"/>
    </row>
    <row r="144" spans="1:17" ht="25">
      <c r="A144" s="261" t="s">
        <v>333</v>
      </c>
      <c r="B144" s="276" t="s">
        <v>448</v>
      </c>
      <c r="C144" s="278"/>
      <c r="D144" s="279" t="s">
        <v>85</v>
      </c>
      <c r="E144" s="277">
        <v>8.4499999999999993</v>
      </c>
      <c r="F144" s="266">
        <f t="shared" si="0"/>
        <v>12.269400000000001</v>
      </c>
      <c r="G144" s="267">
        <f t="shared" si="1"/>
        <v>18.9618</v>
      </c>
      <c r="H144" s="268"/>
      <c r="I144" s="269" t="s">
        <v>141</v>
      </c>
      <c r="J144" s="270"/>
      <c r="K144" s="270"/>
      <c r="L144" s="69"/>
      <c r="M144" s="70"/>
      <c r="N144" s="71"/>
      <c r="O144" s="72"/>
      <c r="P144" s="73"/>
      <c r="Q144" s="74"/>
    </row>
    <row r="145" spans="1:17" ht="25">
      <c r="A145" s="261" t="s">
        <v>333</v>
      </c>
      <c r="B145" s="276" t="s">
        <v>449</v>
      </c>
      <c r="C145" s="278"/>
      <c r="D145" s="279" t="s">
        <v>450</v>
      </c>
      <c r="E145" s="277">
        <v>5.5</v>
      </c>
      <c r="F145" s="266">
        <f t="shared" si="0"/>
        <v>7.9860000000000015</v>
      </c>
      <c r="G145" s="267">
        <f t="shared" si="1"/>
        <v>12.342000000000001</v>
      </c>
      <c r="H145" s="268"/>
      <c r="I145" s="269" t="s">
        <v>141</v>
      </c>
      <c r="J145" s="270"/>
      <c r="K145" s="270"/>
      <c r="L145" s="69"/>
      <c r="M145" s="70"/>
      <c r="N145" s="71"/>
      <c r="O145" s="72"/>
      <c r="P145" s="73"/>
      <c r="Q145" s="74"/>
    </row>
    <row r="146" spans="1:17" ht="25">
      <c r="A146" s="261" t="s">
        <v>333</v>
      </c>
      <c r="B146" s="276" t="s">
        <v>451</v>
      </c>
      <c r="C146" s="278"/>
      <c r="D146" s="279" t="s">
        <v>452</v>
      </c>
      <c r="E146" s="277">
        <v>9.9499999999999993</v>
      </c>
      <c r="F146" s="266">
        <f t="shared" si="0"/>
        <v>14.447400000000002</v>
      </c>
      <c r="G146" s="267">
        <f t="shared" si="1"/>
        <v>22.3278</v>
      </c>
      <c r="H146" s="268"/>
      <c r="I146" s="269" t="s">
        <v>141</v>
      </c>
      <c r="J146" s="270"/>
      <c r="K146" s="270"/>
      <c r="L146" s="69"/>
      <c r="M146" s="70"/>
      <c r="N146" s="71"/>
      <c r="O146" s="72"/>
      <c r="P146" s="73"/>
      <c r="Q146" s="74"/>
    </row>
    <row r="147" spans="1:17" ht="25">
      <c r="A147" s="261" t="s">
        <v>333</v>
      </c>
      <c r="B147" s="276" t="s">
        <v>453</v>
      </c>
      <c r="C147" s="278"/>
      <c r="D147" s="279" t="s">
        <v>85</v>
      </c>
      <c r="E147" s="277">
        <v>6</v>
      </c>
      <c r="F147" s="266">
        <f t="shared" si="0"/>
        <v>8.7119999999999997</v>
      </c>
      <c r="G147" s="267">
        <f t="shared" si="1"/>
        <v>13.464</v>
      </c>
      <c r="H147" s="268"/>
      <c r="I147" s="269" t="s">
        <v>141</v>
      </c>
      <c r="J147" s="270"/>
      <c r="K147" s="270"/>
      <c r="L147" s="69"/>
      <c r="M147" s="70"/>
      <c r="N147" s="71"/>
      <c r="O147" s="72"/>
      <c r="P147" s="73"/>
      <c r="Q147" s="74"/>
    </row>
    <row r="148" spans="1:17" ht="25">
      <c r="A148" s="261" t="s">
        <v>333</v>
      </c>
      <c r="B148" s="276" t="s">
        <v>454</v>
      </c>
      <c r="C148" s="278"/>
      <c r="D148" s="279" t="s">
        <v>85</v>
      </c>
      <c r="E148" s="277">
        <v>10</v>
      </c>
      <c r="F148" s="266">
        <f t="shared" si="0"/>
        <v>14.52</v>
      </c>
      <c r="G148" s="267">
        <f t="shared" si="1"/>
        <v>22.439999999999998</v>
      </c>
      <c r="H148" s="268"/>
      <c r="I148" s="269" t="s">
        <v>141</v>
      </c>
      <c r="J148" s="270"/>
      <c r="K148" s="270"/>
      <c r="L148" s="69"/>
      <c r="M148" s="70"/>
      <c r="N148" s="71"/>
      <c r="O148" s="72"/>
      <c r="P148" s="73"/>
      <c r="Q148" s="74"/>
    </row>
    <row r="149" spans="1:17" ht="25">
      <c r="A149" s="261" t="s">
        <v>333</v>
      </c>
      <c r="B149" s="276" t="s">
        <v>455</v>
      </c>
      <c r="C149" s="278"/>
      <c r="D149" s="279" t="s">
        <v>85</v>
      </c>
      <c r="E149" s="277">
        <v>6</v>
      </c>
      <c r="F149" s="266">
        <f t="shared" si="0"/>
        <v>8.7119999999999997</v>
      </c>
      <c r="G149" s="267">
        <f t="shared" si="1"/>
        <v>13.464</v>
      </c>
      <c r="H149" s="268"/>
      <c r="I149" s="269" t="s">
        <v>141</v>
      </c>
      <c r="J149" s="270"/>
      <c r="K149" s="270"/>
      <c r="L149" s="69"/>
      <c r="M149" s="70"/>
      <c r="N149" s="71"/>
      <c r="O149" s="72"/>
      <c r="P149" s="73"/>
      <c r="Q149" s="74"/>
    </row>
    <row r="150" spans="1:17" ht="25">
      <c r="A150" s="261" t="s">
        <v>333</v>
      </c>
      <c r="B150" s="276" t="s">
        <v>456</v>
      </c>
      <c r="C150" s="278"/>
      <c r="D150" s="279" t="s">
        <v>85</v>
      </c>
      <c r="E150" s="277">
        <v>6</v>
      </c>
      <c r="F150" s="266">
        <f t="shared" si="0"/>
        <v>8.7119999999999997</v>
      </c>
      <c r="G150" s="267">
        <f t="shared" si="1"/>
        <v>13.464</v>
      </c>
      <c r="H150" s="268"/>
      <c r="I150" s="269" t="s">
        <v>141</v>
      </c>
      <c r="J150" s="270"/>
      <c r="K150" s="270"/>
      <c r="L150" s="69"/>
      <c r="M150" s="70"/>
      <c r="N150" s="71"/>
      <c r="O150" s="72"/>
      <c r="P150" s="73"/>
      <c r="Q150" s="74"/>
    </row>
    <row r="151" spans="1:17" ht="25">
      <c r="A151" s="261" t="s">
        <v>333</v>
      </c>
      <c r="B151" s="276" t="s">
        <v>457</v>
      </c>
      <c r="C151" s="278"/>
      <c r="D151" s="279" t="s">
        <v>85</v>
      </c>
      <c r="E151" s="277">
        <v>11.45</v>
      </c>
      <c r="F151" s="266">
        <f t="shared" si="0"/>
        <v>16.625400000000003</v>
      </c>
      <c r="G151" s="267">
        <f t="shared" si="1"/>
        <v>25.6938</v>
      </c>
      <c r="H151" s="268"/>
      <c r="I151" s="269" t="s">
        <v>141</v>
      </c>
      <c r="J151" s="270"/>
      <c r="K151" s="270"/>
      <c r="L151" s="69"/>
      <c r="M151" s="70"/>
      <c r="N151" s="71"/>
      <c r="O151" s="72"/>
      <c r="P151" s="73"/>
      <c r="Q151" s="74"/>
    </row>
    <row r="152" spans="1:17" ht="25">
      <c r="A152" s="261" t="s">
        <v>333</v>
      </c>
      <c r="B152" s="276" t="s">
        <v>458</v>
      </c>
      <c r="C152" s="278"/>
      <c r="D152" s="279" t="s">
        <v>85</v>
      </c>
      <c r="E152" s="277">
        <v>3.5</v>
      </c>
      <c r="F152" s="266">
        <f t="shared" si="0"/>
        <v>5.0820000000000007</v>
      </c>
      <c r="G152" s="267">
        <f t="shared" si="1"/>
        <v>7.8540000000000001</v>
      </c>
      <c r="H152" s="268"/>
      <c r="I152" s="269" t="s">
        <v>141</v>
      </c>
      <c r="J152" s="270"/>
      <c r="K152" s="270"/>
      <c r="L152" s="69"/>
      <c r="M152" s="70"/>
      <c r="N152" s="71"/>
      <c r="O152" s="72"/>
      <c r="P152" s="73"/>
      <c r="Q152" s="74"/>
    </row>
    <row r="153" spans="1:17" ht="25">
      <c r="A153" s="261" t="s">
        <v>333</v>
      </c>
      <c r="B153" s="276" t="s">
        <v>459</v>
      </c>
      <c r="C153" s="278"/>
      <c r="D153" s="279" t="s">
        <v>85</v>
      </c>
      <c r="E153" s="277">
        <v>9.9499999999999993</v>
      </c>
      <c r="F153" s="266">
        <f t="shared" si="0"/>
        <v>14.447400000000002</v>
      </c>
      <c r="G153" s="267">
        <f t="shared" si="1"/>
        <v>22.3278</v>
      </c>
      <c r="H153" s="268"/>
      <c r="I153" s="269" t="s">
        <v>141</v>
      </c>
      <c r="J153" s="270"/>
      <c r="K153" s="270"/>
      <c r="L153" s="69"/>
      <c r="M153" s="70"/>
      <c r="N153" s="71"/>
      <c r="O153" s="72"/>
      <c r="P153" s="73"/>
      <c r="Q153" s="74"/>
    </row>
    <row r="154" spans="1:17" ht="25">
      <c r="A154" s="261" t="s">
        <v>333</v>
      </c>
      <c r="B154" s="276" t="s">
        <v>460</v>
      </c>
      <c r="C154" s="278"/>
      <c r="D154" s="279" t="s">
        <v>450</v>
      </c>
      <c r="E154" s="277">
        <v>7.95</v>
      </c>
      <c r="F154" s="266">
        <f t="shared" si="0"/>
        <v>11.543400000000002</v>
      </c>
      <c r="G154" s="267">
        <f t="shared" si="1"/>
        <v>17.839800000000004</v>
      </c>
      <c r="H154" s="268"/>
      <c r="I154" s="269" t="s">
        <v>141</v>
      </c>
      <c r="J154" s="270"/>
      <c r="K154" s="270"/>
      <c r="L154" s="69"/>
      <c r="M154" s="70"/>
      <c r="N154" s="71"/>
      <c r="O154" s="72"/>
      <c r="P154" s="73"/>
      <c r="Q154" s="74"/>
    </row>
    <row r="155" spans="1:17" ht="25">
      <c r="A155" s="261" t="s">
        <v>333</v>
      </c>
      <c r="B155" s="276" t="s">
        <v>461</v>
      </c>
      <c r="C155" s="278"/>
      <c r="D155" s="279" t="s">
        <v>85</v>
      </c>
      <c r="E155" s="277">
        <v>19.95</v>
      </c>
      <c r="F155" s="266">
        <f t="shared" si="0"/>
        <v>28.967400000000001</v>
      </c>
      <c r="G155" s="267">
        <f t="shared" si="1"/>
        <v>44.767800000000001</v>
      </c>
      <c r="H155" s="268"/>
      <c r="I155" s="269" t="s">
        <v>141</v>
      </c>
      <c r="J155" s="270"/>
      <c r="K155" s="270"/>
      <c r="L155" s="69"/>
      <c r="M155" s="70"/>
      <c r="N155" s="71"/>
      <c r="O155" s="72"/>
      <c r="P155" s="73"/>
      <c r="Q155" s="74"/>
    </row>
    <row r="156" spans="1:17" ht="25">
      <c r="A156" s="261" t="s">
        <v>333</v>
      </c>
      <c r="B156" s="276" t="s">
        <v>462</v>
      </c>
      <c r="C156" s="278"/>
      <c r="D156" s="279" t="s">
        <v>85</v>
      </c>
      <c r="E156" s="277">
        <v>11.45</v>
      </c>
      <c r="F156" s="266">
        <f t="shared" si="0"/>
        <v>16.625400000000003</v>
      </c>
      <c r="G156" s="267">
        <f t="shared" si="1"/>
        <v>25.6938</v>
      </c>
      <c r="H156" s="268"/>
      <c r="I156" s="269" t="s">
        <v>141</v>
      </c>
      <c r="J156" s="270"/>
      <c r="K156" s="270"/>
      <c r="L156" s="69"/>
      <c r="M156" s="70"/>
      <c r="N156" s="71"/>
      <c r="O156" s="72"/>
      <c r="P156" s="73"/>
      <c r="Q156" s="74"/>
    </row>
    <row r="157" spans="1:17" ht="25">
      <c r="A157" s="261" t="s">
        <v>333</v>
      </c>
      <c r="B157" s="276" t="s">
        <v>463</v>
      </c>
      <c r="C157" s="278"/>
      <c r="D157" s="279" t="s">
        <v>85</v>
      </c>
      <c r="E157" s="277">
        <v>6.5</v>
      </c>
      <c r="F157" s="266">
        <f t="shared" si="0"/>
        <v>9.4380000000000006</v>
      </c>
      <c r="G157" s="267">
        <f t="shared" si="1"/>
        <v>14.586</v>
      </c>
      <c r="H157" s="268"/>
      <c r="I157" s="269" t="s">
        <v>141</v>
      </c>
      <c r="J157" s="270"/>
      <c r="K157" s="270"/>
      <c r="L157" s="69"/>
      <c r="M157" s="70"/>
      <c r="N157" s="71"/>
      <c r="O157" s="72"/>
      <c r="P157" s="73"/>
      <c r="Q157" s="74"/>
    </row>
    <row r="158" spans="1:17" ht="25">
      <c r="A158" s="261" t="s">
        <v>333</v>
      </c>
      <c r="B158" s="276" t="s">
        <v>464</v>
      </c>
      <c r="C158" s="278"/>
      <c r="D158" s="279" t="s">
        <v>85</v>
      </c>
      <c r="E158" s="277">
        <v>9.9499999999999993</v>
      </c>
      <c r="F158" s="266">
        <f t="shared" si="0"/>
        <v>14.447400000000002</v>
      </c>
      <c r="G158" s="267">
        <f t="shared" si="1"/>
        <v>22.3278</v>
      </c>
      <c r="H158" s="268"/>
      <c r="I158" s="269" t="s">
        <v>141</v>
      </c>
      <c r="J158" s="270"/>
      <c r="K158" s="270"/>
      <c r="L158" s="69"/>
      <c r="M158" s="70"/>
      <c r="N158" s="71"/>
      <c r="O158" s="72"/>
      <c r="P158" s="73"/>
      <c r="Q158" s="74"/>
    </row>
    <row r="159" spans="1:17" ht="25">
      <c r="A159" s="261" t="s">
        <v>333</v>
      </c>
      <c r="B159" s="276" t="s">
        <v>465</v>
      </c>
      <c r="C159" s="278"/>
      <c r="D159" s="279" t="s">
        <v>85</v>
      </c>
      <c r="E159" s="277">
        <v>7.95</v>
      </c>
      <c r="F159" s="266">
        <f t="shared" si="0"/>
        <v>11.543400000000002</v>
      </c>
      <c r="G159" s="267">
        <f t="shared" si="1"/>
        <v>17.839800000000004</v>
      </c>
      <c r="H159" s="268"/>
      <c r="I159" s="269" t="s">
        <v>141</v>
      </c>
      <c r="J159" s="270"/>
      <c r="K159" s="270"/>
      <c r="L159" s="69"/>
      <c r="M159" s="70"/>
      <c r="N159" s="71"/>
      <c r="O159" s="72"/>
      <c r="P159" s="73"/>
      <c r="Q159" s="74"/>
    </row>
    <row r="160" spans="1:17" ht="25">
      <c r="A160" s="261" t="s">
        <v>333</v>
      </c>
      <c r="B160" s="276" t="s">
        <v>466</v>
      </c>
      <c r="C160" s="278"/>
      <c r="D160" s="279" t="s">
        <v>85</v>
      </c>
      <c r="E160" s="277">
        <v>19.95</v>
      </c>
      <c r="F160" s="266">
        <f t="shared" si="0"/>
        <v>28.967400000000001</v>
      </c>
      <c r="G160" s="267">
        <f t="shared" si="1"/>
        <v>44.767800000000001</v>
      </c>
      <c r="H160" s="268"/>
      <c r="I160" s="269" t="s">
        <v>141</v>
      </c>
      <c r="J160" s="270"/>
      <c r="K160" s="270"/>
      <c r="L160" s="69"/>
      <c r="M160" s="70"/>
      <c r="N160" s="71"/>
      <c r="O160" s="72"/>
      <c r="P160" s="73"/>
      <c r="Q160" s="74"/>
    </row>
    <row r="161" spans="1:17" ht="25">
      <c r="A161" s="261" t="s">
        <v>333</v>
      </c>
      <c r="B161" s="276" t="s">
        <v>467</v>
      </c>
      <c r="C161" s="278"/>
      <c r="D161" s="279" t="s">
        <v>85</v>
      </c>
      <c r="E161" s="277">
        <v>7.5</v>
      </c>
      <c r="F161" s="266">
        <f t="shared" si="0"/>
        <v>10.89</v>
      </c>
      <c r="G161" s="267">
        <f t="shared" si="1"/>
        <v>16.830000000000002</v>
      </c>
      <c r="H161" s="268"/>
      <c r="I161" s="269" t="s">
        <v>141</v>
      </c>
      <c r="J161" s="270"/>
      <c r="K161" s="270"/>
      <c r="L161" s="69"/>
      <c r="M161" s="70"/>
      <c r="N161" s="71"/>
      <c r="O161" s="72"/>
      <c r="P161" s="73"/>
      <c r="Q161" s="74"/>
    </row>
    <row r="162" spans="1:17" ht="25">
      <c r="A162" s="261" t="s">
        <v>333</v>
      </c>
      <c r="B162" s="276" t="s">
        <v>468</v>
      </c>
      <c r="C162" s="278"/>
      <c r="D162" s="279" t="s">
        <v>85</v>
      </c>
      <c r="E162" s="277">
        <v>9.9499999999999993</v>
      </c>
      <c r="F162" s="266">
        <f t="shared" si="0"/>
        <v>14.447400000000002</v>
      </c>
      <c r="G162" s="267">
        <f t="shared" si="1"/>
        <v>22.3278</v>
      </c>
      <c r="H162" s="268"/>
      <c r="I162" s="269" t="s">
        <v>141</v>
      </c>
      <c r="J162" s="270"/>
      <c r="K162" s="270"/>
      <c r="L162" s="69"/>
      <c r="M162" s="70"/>
      <c r="N162" s="71"/>
      <c r="O162" s="72"/>
      <c r="P162" s="73"/>
      <c r="Q162" s="74"/>
    </row>
    <row r="163" spans="1:17" ht="25">
      <c r="A163" s="261" t="s">
        <v>333</v>
      </c>
      <c r="B163" s="276" t="s">
        <v>469</v>
      </c>
      <c r="C163" s="278"/>
      <c r="D163" s="279" t="s">
        <v>85</v>
      </c>
      <c r="E163" s="277">
        <v>6.95</v>
      </c>
      <c r="F163" s="266">
        <f t="shared" si="0"/>
        <v>10.0914</v>
      </c>
      <c r="G163" s="267">
        <f t="shared" si="1"/>
        <v>15.595799999999999</v>
      </c>
      <c r="H163" s="268"/>
      <c r="I163" s="269" t="s">
        <v>141</v>
      </c>
      <c r="J163" s="270"/>
      <c r="K163" s="270"/>
      <c r="L163" s="69"/>
      <c r="M163" s="70"/>
      <c r="N163" s="71"/>
      <c r="O163" s="72"/>
      <c r="P163" s="73"/>
      <c r="Q163" s="74"/>
    </row>
    <row r="164" spans="1:17" ht="25">
      <c r="A164" s="261" t="s">
        <v>333</v>
      </c>
      <c r="B164" s="276" t="s">
        <v>470</v>
      </c>
      <c r="C164" s="278"/>
      <c r="D164" s="279" t="s">
        <v>85</v>
      </c>
      <c r="E164" s="277">
        <v>6.95</v>
      </c>
      <c r="F164" s="266">
        <f t="shared" si="0"/>
        <v>10.0914</v>
      </c>
      <c r="G164" s="267">
        <f t="shared" si="1"/>
        <v>15.595799999999999</v>
      </c>
      <c r="H164" s="268"/>
      <c r="I164" s="269" t="s">
        <v>141</v>
      </c>
      <c r="J164" s="270"/>
      <c r="K164" s="270"/>
      <c r="L164" s="69"/>
      <c r="M164" s="70"/>
      <c r="N164" s="71"/>
      <c r="O164" s="72"/>
      <c r="P164" s="73"/>
      <c r="Q164" s="74"/>
    </row>
    <row r="165" spans="1:17" ht="25">
      <c r="A165" s="261" t="s">
        <v>333</v>
      </c>
      <c r="B165" s="276" t="s">
        <v>471</v>
      </c>
      <c r="C165" s="278"/>
      <c r="D165" s="279" t="s">
        <v>85</v>
      </c>
      <c r="E165" s="277">
        <v>6.95</v>
      </c>
      <c r="F165" s="266">
        <f t="shared" si="0"/>
        <v>10.0914</v>
      </c>
      <c r="G165" s="267">
        <f t="shared" si="1"/>
        <v>15.595799999999999</v>
      </c>
      <c r="H165" s="268"/>
      <c r="I165" s="269" t="s">
        <v>141</v>
      </c>
      <c r="J165" s="270"/>
      <c r="K165" s="270"/>
      <c r="L165" s="69"/>
      <c r="M165" s="70"/>
      <c r="N165" s="71"/>
      <c r="O165" s="72"/>
      <c r="P165" s="73"/>
      <c r="Q165" s="74"/>
    </row>
    <row r="166" spans="1:17" ht="25">
      <c r="A166" s="261" t="s">
        <v>333</v>
      </c>
      <c r="B166" s="276" t="s">
        <v>472</v>
      </c>
      <c r="C166" s="278"/>
      <c r="D166" s="279" t="s">
        <v>85</v>
      </c>
      <c r="E166" s="277">
        <v>5.5</v>
      </c>
      <c r="F166" s="266">
        <f t="shared" si="0"/>
        <v>7.9860000000000015</v>
      </c>
      <c r="G166" s="267">
        <f t="shared" si="1"/>
        <v>12.342000000000001</v>
      </c>
      <c r="H166" s="268"/>
      <c r="I166" s="269" t="s">
        <v>141</v>
      </c>
      <c r="J166" s="270"/>
      <c r="K166" s="270"/>
      <c r="L166" s="69"/>
      <c r="M166" s="70"/>
      <c r="N166" s="71"/>
      <c r="O166" s="72"/>
      <c r="P166" s="73"/>
      <c r="Q166" s="74"/>
    </row>
    <row r="167" spans="1:17" ht="25">
      <c r="A167" s="261" t="s">
        <v>333</v>
      </c>
      <c r="B167" s="276" t="s">
        <v>473</v>
      </c>
      <c r="C167" s="278"/>
      <c r="D167" s="279" t="s">
        <v>85</v>
      </c>
      <c r="E167" s="277">
        <v>7.95</v>
      </c>
      <c r="F167" s="266">
        <f t="shared" si="0"/>
        <v>11.543400000000002</v>
      </c>
      <c r="G167" s="267">
        <f t="shared" si="1"/>
        <v>17.839800000000004</v>
      </c>
      <c r="H167" s="268"/>
      <c r="I167" s="269" t="s">
        <v>141</v>
      </c>
      <c r="J167" s="270"/>
      <c r="K167" s="270"/>
      <c r="L167" s="69"/>
      <c r="M167" s="70"/>
      <c r="N167" s="71"/>
      <c r="O167" s="72"/>
      <c r="P167" s="73"/>
      <c r="Q167" s="74"/>
    </row>
    <row r="168" spans="1:17" ht="25">
      <c r="A168" s="261" t="s">
        <v>333</v>
      </c>
      <c r="B168" s="276" t="s">
        <v>474</v>
      </c>
      <c r="C168" s="278"/>
      <c r="D168" s="279" t="s">
        <v>85</v>
      </c>
      <c r="E168" s="277">
        <v>13.45</v>
      </c>
      <c r="F168" s="266">
        <f t="shared" si="0"/>
        <v>19.529399999999999</v>
      </c>
      <c r="G168" s="267">
        <f t="shared" si="1"/>
        <v>30.181799999999996</v>
      </c>
      <c r="H168" s="268"/>
      <c r="I168" s="269" t="s">
        <v>141</v>
      </c>
      <c r="J168" s="270"/>
      <c r="K168" s="270"/>
      <c r="L168" s="69"/>
      <c r="M168" s="70"/>
      <c r="N168" s="71"/>
      <c r="O168" s="72"/>
      <c r="P168" s="73"/>
      <c r="Q168" s="74"/>
    </row>
    <row r="169" spans="1:17" ht="25">
      <c r="A169" s="261" t="s">
        <v>333</v>
      </c>
      <c r="B169" s="276" t="s">
        <v>475</v>
      </c>
      <c r="C169" s="278"/>
      <c r="D169" s="279" t="s">
        <v>97</v>
      </c>
      <c r="E169" s="277">
        <v>6.5</v>
      </c>
      <c r="F169" s="266">
        <f t="shared" si="0"/>
        <v>9.4380000000000006</v>
      </c>
      <c r="G169" s="267">
        <f t="shared" si="1"/>
        <v>14.586</v>
      </c>
      <c r="H169" s="268"/>
      <c r="I169" s="269" t="s">
        <v>141</v>
      </c>
      <c r="J169" s="270"/>
      <c r="K169" s="270"/>
      <c r="L169" s="69"/>
      <c r="M169" s="70"/>
      <c r="N169" s="71"/>
      <c r="O169" s="72"/>
      <c r="P169" s="73"/>
      <c r="Q169" s="74"/>
    </row>
    <row r="170" spans="1:17" ht="25">
      <c r="A170" s="261" t="s">
        <v>333</v>
      </c>
      <c r="B170" s="276" t="s">
        <v>476</v>
      </c>
      <c r="C170" s="278"/>
      <c r="D170" s="279" t="s">
        <v>85</v>
      </c>
      <c r="E170" s="277">
        <v>5.5</v>
      </c>
      <c r="F170" s="266">
        <f t="shared" si="0"/>
        <v>7.9860000000000015</v>
      </c>
      <c r="G170" s="267">
        <f t="shared" si="1"/>
        <v>12.342000000000001</v>
      </c>
      <c r="H170" s="268"/>
      <c r="I170" s="269" t="s">
        <v>141</v>
      </c>
      <c r="J170" s="270"/>
      <c r="K170" s="270"/>
      <c r="L170" s="69"/>
      <c r="M170" s="70"/>
      <c r="N170" s="71"/>
      <c r="O170" s="72"/>
      <c r="P170" s="73"/>
      <c r="Q170" s="74"/>
    </row>
    <row r="171" spans="1:17" ht="25">
      <c r="A171" s="261" t="s">
        <v>333</v>
      </c>
      <c r="B171" s="276" t="s">
        <v>477</v>
      </c>
      <c r="C171" s="278"/>
      <c r="D171" s="279" t="s">
        <v>97</v>
      </c>
      <c r="E171" s="277">
        <v>7.95</v>
      </c>
      <c r="F171" s="266">
        <f t="shared" si="0"/>
        <v>11.543400000000002</v>
      </c>
      <c r="G171" s="267">
        <f t="shared" si="1"/>
        <v>17.839800000000004</v>
      </c>
      <c r="H171" s="268"/>
      <c r="I171" s="269" t="s">
        <v>141</v>
      </c>
      <c r="J171" s="270"/>
      <c r="K171" s="270"/>
      <c r="L171" s="69"/>
      <c r="M171" s="70"/>
      <c r="N171" s="71"/>
      <c r="O171" s="72"/>
      <c r="P171" s="73"/>
      <c r="Q171" s="74"/>
    </row>
    <row r="172" spans="1:17" ht="25">
      <c r="A172" s="261" t="s">
        <v>333</v>
      </c>
      <c r="B172" s="276" t="s">
        <v>478</v>
      </c>
      <c r="C172" s="278"/>
      <c r="D172" s="280" t="s">
        <v>479</v>
      </c>
      <c r="E172" s="281">
        <v>5.45</v>
      </c>
      <c r="F172" s="266">
        <f t="shared" si="0"/>
        <v>7.913400000000002</v>
      </c>
      <c r="G172" s="267">
        <f t="shared" si="1"/>
        <v>12.229800000000001</v>
      </c>
      <c r="H172" s="268"/>
      <c r="I172" s="269" t="s">
        <v>113</v>
      </c>
      <c r="J172" s="270"/>
      <c r="K172" s="270"/>
      <c r="L172" s="69"/>
      <c r="M172" s="70"/>
      <c r="N172" s="71"/>
      <c r="O172" s="72"/>
      <c r="P172" s="73"/>
      <c r="Q172" s="74"/>
    </row>
    <row r="173" spans="1:17" ht="25">
      <c r="A173" s="261" t="s">
        <v>333</v>
      </c>
      <c r="B173" s="276" t="s">
        <v>480</v>
      </c>
      <c r="C173" s="278"/>
      <c r="D173" s="279" t="s">
        <v>81</v>
      </c>
      <c r="E173" s="281">
        <v>5.45</v>
      </c>
      <c r="F173" s="266">
        <f t="shared" si="0"/>
        <v>7.913400000000002</v>
      </c>
      <c r="G173" s="267">
        <f t="shared" si="1"/>
        <v>12.229800000000001</v>
      </c>
      <c r="H173" s="268"/>
      <c r="I173" s="269" t="s">
        <v>113</v>
      </c>
      <c r="J173" s="270"/>
      <c r="K173" s="270"/>
      <c r="L173" s="69"/>
      <c r="M173" s="70"/>
      <c r="N173" s="71"/>
      <c r="O173" s="72"/>
      <c r="P173" s="73"/>
      <c r="Q173" s="74"/>
    </row>
    <row r="174" spans="1:17" ht="25">
      <c r="A174" s="261" t="s">
        <v>333</v>
      </c>
      <c r="B174" s="276" t="s">
        <v>481</v>
      </c>
      <c r="C174" s="278"/>
      <c r="D174" s="280" t="s">
        <v>81</v>
      </c>
      <c r="E174" s="281">
        <v>5.45</v>
      </c>
      <c r="F174" s="266">
        <f t="shared" si="0"/>
        <v>7.913400000000002</v>
      </c>
      <c r="G174" s="267">
        <f t="shared" si="1"/>
        <v>12.229800000000001</v>
      </c>
      <c r="H174" s="268"/>
      <c r="I174" s="269" t="s">
        <v>113</v>
      </c>
      <c r="J174" s="270"/>
      <c r="K174" s="270"/>
      <c r="L174" s="69"/>
      <c r="M174" s="70"/>
      <c r="N174" s="71"/>
      <c r="O174" s="72"/>
      <c r="P174" s="73"/>
      <c r="Q174" s="74"/>
    </row>
    <row r="175" spans="1:17" ht="25">
      <c r="A175" s="261" t="s">
        <v>333</v>
      </c>
      <c r="B175" s="276" t="s">
        <v>482</v>
      </c>
      <c r="C175" s="278"/>
      <c r="D175" s="279" t="s">
        <v>81</v>
      </c>
      <c r="E175" s="281">
        <v>1.95</v>
      </c>
      <c r="F175" s="266">
        <f t="shared" si="0"/>
        <v>2.8313999999999999</v>
      </c>
      <c r="G175" s="267">
        <f t="shared" si="1"/>
        <v>4.3757999999999999</v>
      </c>
      <c r="H175" s="268"/>
      <c r="I175" s="269" t="s">
        <v>113</v>
      </c>
      <c r="J175" s="270"/>
      <c r="K175" s="270"/>
      <c r="L175" s="69"/>
      <c r="M175" s="70"/>
      <c r="N175" s="71"/>
      <c r="O175" s="72"/>
      <c r="P175" s="73"/>
      <c r="Q175" s="74"/>
    </row>
    <row r="176" spans="1:17" ht="25">
      <c r="A176" s="261" t="s">
        <v>333</v>
      </c>
      <c r="B176" s="276" t="s">
        <v>483</v>
      </c>
      <c r="C176" s="278"/>
      <c r="D176" s="280" t="s">
        <v>81</v>
      </c>
      <c r="E176" s="281">
        <v>11.95</v>
      </c>
      <c r="F176" s="266">
        <f t="shared" si="0"/>
        <v>17.351400000000002</v>
      </c>
      <c r="G176" s="267">
        <f t="shared" si="1"/>
        <v>26.815799999999999</v>
      </c>
      <c r="H176" s="268"/>
      <c r="I176" s="269" t="s">
        <v>113</v>
      </c>
      <c r="J176" s="270"/>
      <c r="K176" s="270"/>
      <c r="L176" s="69"/>
      <c r="M176" s="70"/>
      <c r="N176" s="71"/>
      <c r="O176" s="72"/>
      <c r="P176" s="73"/>
      <c r="Q176" s="74"/>
    </row>
    <row r="177" spans="1:17" ht="25">
      <c r="A177" s="261" t="s">
        <v>333</v>
      </c>
      <c r="B177" s="276" t="s">
        <v>484</v>
      </c>
      <c r="C177" s="278"/>
      <c r="D177" s="279" t="s">
        <v>81</v>
      </c>
      <c r="E177" s="281">
        <v>11.95</v>
      </c>
      <c r="F177" s="266">
        <f t="shared" si="0"/>
        <v>17.351400000000002</v>
      </c>
      <c r="G177" s="267">
        <f t="shared" si="1"/>
        <v>26.815799999999999</v>
      </c>
      <c r="H177" s="268"/>
      <c r="I177" s="269" t="s">
        <v>113</v>
      </c>
      <c r="J177" s="270"/>
      <c r="K177" s="270"/>
      <c r="L177" s="69"/>
      <c r="M177" s="70"/>
      <c r="N177" s="71"/>
      <c r="O177" s="72"/>
      <c r="P177" s="73"/>
      <c r="Q177" s="74"/>
    </row>
    <row r="178" spans="1:17" ht="25">
      <c r="A178" s="261" t="s">
        <v>333</v>
      </c>
      <c r="B178" s="276" t="s">
        <v>485</v>
      </c>
      <c r="C178" s="263"/>
      <c r="D178" s="282" t="s">
        <v>81</v>
      </c>
      <c r="E178" s="281">
        <v>11.95</v>
      </c>
      <c r="F178" s="266">
        <f t="shared" si="0"/>
        <v>17.351400000000002</v>
      </c>
      <c r="G178" s="267">
        <f t="shared" si="1"/>
        <v>26.815799999999999</v>
      </c>
      <c r="H178" s="268"/>
      <c r="I178" s="269" t="s">
        <v>132</v>
      </c>
      <c r="J178" s="270"/>
      <c r="K178" s="270"/>
      <c r="L178" s="69"/>
      <c r="M178" s="70"/>
      <c r="N178" s="71"/>
      <c r="O178" s="72"/>
      <c r="P178" s="73"/>
      <c r="Q178" s="74"/>
    </row>
    <row r="179" spans="1:17" ht="25">
      <c r="A179" s="261" t="s">
        <v>333</v>
      </c>
      <c r="B179" s="276" t="s">
        <v>486</v>
      </c>
      <c r="C179" s="263"/>
      <c r="D179" s="282" t="s">
        <v>81</v>
      </c>
      <c r="E179" s="283">
        <v>11.45</v>
      </c>
      <c r="F179" s="266">
        <f t="shared" si="0"/>
        <v>16.625400000000003</v>
      </c>
      <c r="G179" s="267">
        <f t="shared" si="1"/>
        <v>25.6938</v>
      </c>
      <c r="H179" s="268"/>
      <c r="I179" s="269" t="s">
        <v>132</v>
      </c>
      <c r="J179" s="270"/>
      <c r="K179" s="270"/>
      <c r="L179" s="69"/>
      <c r="M179" s="70"/>
      <c r="N179" s="71"/>
      <c r="O179" s="72"/>
      <c r="P179" s="73"/>
      <c r="Q179" s="74"/>
    </row>
    <row r="180" spans="1:17" ht="25">
      <c r="A180" s="261" t="s">
        <v>333</v>
      </c>
      <c r="B180" s="276" t="s">
        <v>487</v>
      </c>
      <c r="C180" s="263"/>
      <c r="D180" s="284" t="s">
        <v>79</v>
      </c>
      <c r="E180" s="281">
        <v>1.95</v>
      </c>
      <c r="F180" s="266">
        <f t="shared" si="0"/>
        <v>2.8313999999999999</v>
      </c>
      <c r="G180" s="267">
        <f t="shared" si="1"/>
        <v>4.3757999999999999</v>
      </c>
      <c r="H180" s="268"/>
      <c r="I180" s="269" t="s">
        <v>132</v>
      </c>
      <c r="J180" s="270"/>
      <c r="K180" s="270"/>
      <c r="L180" s="69"/>
      <c r="M180" s="70"/>
      <c r="N180" s="71"/>
      <c r="O180" s="72"/>
      <c r="P180" s="73"/>
      <c r="Q180" s="74"/>
    </row>
    <row r="181" spans="1:17" ht="25">
      <c r="A181" s="261" t="s">
        <v>333</v>
      </c>
      <c r="B181" s="276" t="s">
        <v>488</v>
      </c>
      <c r="C181" s="263"/>
      <c r="D181" s="282" t="s">
        <v>79</v>
      </c>
      <c r="E181" s="281">
        <v>1.95</v>
      </c>
      <c r="F181" s="266">
        <f t="shared" si="0"/>
        <v>2.8313999999999999</v>
      </c>
      <c r="G181" s="267">
        <f t="shared" si="1"/>
        <v>4.3757999999999999</v>
      </c>
      <c r="H181" s="268"/>
      <c r="I181" s="269" t="s">
        <v>132</v>
      </c>
      <c r="J181" s="270"/>
      <c r="K181" s="270"/>
      <c r="L181" s="69"/>
      <c r="M181" s="70"/>
      <c r="N181" s="71"/>
      <c r="O181" s="72"/>
      <c r="P181" s="73"/>
      <c r="Q181" s="74"/>
    </row>
    <row r="182" spans="1:17" ht="25">
      <c r="A182" s="261" t="s">
        <v>333</v>
      </c>
      <c r="B182" s="276" t="s">
        <v>489</v>
      </c>
      <c r="C182" s="263"/>
      <c r="D182" s="284" t="s">
        <v>253</v>
      </c>
      <c r="E182" s="281">
        <v>1.95</v>
      </c>
      <c r="F182" s="266">
        <f t="shared" si="0"/>
        <v>2.8313999999999999</v>
      </c>
      <c r="G182" s="267">
        <f t="shared" si="1"/>
        <v>4.3757999999999999</v>
      </c>
      <c r="H182" s="268"/>
      <c r="I182" s="269" t="s">
        <v>132</v>
      </c>
      <c r="J182" s="270"/>
      <c r="K182" s="270"/>
      <c r="L182" s="69"/>
      <c r="M182" s="70"/>
      <c r="N182" s="71"/>
      <c r="O182" s="72"/>
      <c r="P182" s="73"/>
      <c r="Q182" s="74"/>
    </row>
    <row r="183" spans="1:17" ht="25">
      <c r="A183" s="261" t="s">
        <v>333</v>
      </c>
      <c r="B183" s="276" t="s">
        <v>490</v>
      </c>
      <c r="C183" s="263"/>
      <c r="D183" s="282" t="s">
        <v>55</v>
      </c>
      <c r="E183" s="281">
        <v>1.95</v>
      </c>
      <c r="F183" s="266">
        <f t="shared" si="0"/>
        <v>2.8313999999999999</v>
      </c>
      <c r="G183" s="267">
        <f t="shared" si="1"/>
        <v>4.3757999999999999</v>
      </c>
      <c r="H183" s="268"/>
      <c r="I183" s="269" t="s">
        <v>132</v>
      </c>
      <c r="J183" s="270"/>
      <c r="K183" s="270"/>
      <c r="L183" s="69"/>
      <c r="M183" s="70"/>
      <c r="N183" s="71"/>
      <c r="O183" s="72"/>
      <c r="P183" s="73"/>
      <c r="Q183" s="74"/>
    </row>
    <row r="184" spans="1:17" ht="25">
      <c r="A184" s="261" t="s">
        <v>333</v>
      </c>
      <c r="B184" s="276" t="s">
        <v>491</v>
      </c>
      <c r="C184" s="263"/>
      <c r="D184" s="284" t="s">
        <v>253</v>
      </c>
      <c r="E184" s="281">
        <v>1.95</v>
      </c>
      <c r="F184" s="266">
        <f t="shared" si="0"/>
        <v>2.8313999999999999</v>
      </c>
      <c r="G184" s="267">
        <f t="shared" si="1"/>
        <v>4.3757999999999999</v>
      </c>
      <c r="H184" s="268"/>
      <c r="I184" s="269" t="s">
        <v>132</v>
      </c>
      <c r="J184" s="270"/>
      <c r="K184" s="270"/>
      <c r="L184" s="69"/>
      <c r="M184" s="70"/>
      <c r="N184" s="71"/>
      <c r="O184" s="72"/>
      <c r="P184" s="73"/>
      <c r="Q184" s="74"/>
    </row>
    <row r="185" spans="1:17" ht="25">
      <c r="A185" s="261" t="s">
        <v>333</v>
      </c>
      <c r="B185" s="261" t="s">
        <v>492</v>
      </c>
      <c r="C185" s="263"/>
      <c r="D185" s="279" t="s">
        <v>253</v>
      </c>
      <c r="E185" s="285">
        <v>35</v>
      </c>
      <c r="F185" s="266">
        <f t="shared" si="0"/>
        <v>50.82</v>
      </c>
      <c r="G185" s="267">
        <f t="shared" si="1"/>
        <v>78.539999999999992</v>
      </c>
      <c r="H185" s="268"/>
      <c r="I185" s="269" t="s">
        <v>124</v>
      </c>
      <c r="J185" s="270"/>
      <c r="K185" s="270"/>
      <c r="L185" s="69"/>
      <c r="M185" s="70"/>
      <c r="N185" s="71"/>
      <c r="O185" s="72"/>
      <c r="P185" s="73"/>
      <c r="Q185" s="74"/>
    </row>
    <row r="186" spans="1:17" ht="25">
      <c r="A186" s="261" t="s">
        <v>333</v>
      </c>
      <c r="B186" s="261" t="s">
        <v>493</v>
      </c>
      <c r="C186" s="263"/>
      <c r="D186" s="280" t="s">
        <v>55</v>
      </c>
      <c r="E186" s="286">
        <v>15</v>
      </c>
      <c r="F186" s="266">
        <f t="shared" si="0"/>
        <v>21.78</v>
      </c>
      <c r="G186" s="267">
        <f t="shared" si="1"/>
        <v>33.660000000000004</v>
      </c>
      <c r="H186" s="268"/>
      <c r="I186" s="269" t="s">
        <v>124</v>
      </c>
      <c r="J186" s="270"/>
      <c r="K186" s="270"/>
      <c r="L186" s="69"/>
      <c r="M186" s="70"/>
      <c r="N186" s="71"/>
      <c r="O186" s="72"/>
      <c r="P186" s="73"/>
      <c r="Q186" s="74"/>
    </row>
    <row r="187" spans="1:17" ht="25">
      <c r="A187" s="261" t="s">
        <v>333</v>
      </c>
      <c r="B187" s="261" t="s">
        <v>494</v>
      </c>
      <c r="C187" s="263"/>
      <c r="D187" s="280" t="s">
        <v>55</v>
      </c>
      <c r="E187" s="283">
        <v>35</v>
      </c>
      <c r="F187" s="266">
        <f t="shared" si="0"/>
        <v>50.82</v>
      </c>
      <c r="G187" s="267">
        <f t="shared" si="1"/>
        <v>78.539999999999992</v>
      </c>
      <c r="H187" s="268"/>
      <c r="I187" s="269" t="s">
        <v>124</v>
      </c>
      <c r="J187" s="270"/>
      <c r="K187" s="270"/>
      <c r="L187" s="69"/>
      <c r="M187" s="70"/>
      <c r="N187" s="71"/>
      <c r="O187" s="72"/>
      <c r="P187" s="73"/>
      <c r="Q187" s="74"/>
    </row>
    <row r="188" spans="1:17" ht="25">
      <c r="A188" s="261" t="s">
        <v>333</v>
      </c>
      <c r="B188" s="261" t="s">
        <v>495</v>
      </c>
      <c r="C188" s="263"/>
      <c r="D188" s="280" t="s">
        <v>418</v>
      </c>
      <c r="E188" s="283">
        <v>35</v>
      </c>
      <c r="F188" s="266">
        <f t="shared" si="0"/>
        <v>50.82</v>
      </c>
      <c r="G188" s="267">
        <f t="shared" si="1"/>
        <v>78.539999999999992</v>
      </c>
      <c r="H188" s="268"/>
      <c r="I188" s="269" t="s">
        <v>124</v>
      </c>
      <c r="J188" s="270"/>
      <c r="K188" s="270"/>
      <c r="L188" s="69"/>
      <c r="M188" s="70"/>
      <c r="N188" s="71"/>
      <c r="O188" s="72"/>
      <c r="P188" s="73"/>
      <c r="Q188" s="74"/>
    </row>
    <row r="189" spans="1:17" ht="25">
      <c r="A189" s="261" t="s">
        <v>333</v>
      </c>
      <c r="B189" s="261" t="s">
        <v>496</v>
      </c>
      <c r="C189" s="263"/>
      <c r="D189" s="279" t="s">
        <v>81</v>
      </c>
      <c r="E189" s="283">
        <v>33</v>
      </c>
      <c r="F189" s="266">
        <f t="shared" si="0"/>
        <v>47.916000000000004</v>
      </c>
      <c r="G189" s="267">
        <f t="shared" si="1"/>
        <v>74.052000000000007</v>
      </c>
      <c r="H189" s="268"/>
      <c r="I189" s="269" t="s">
        <v>124</v>
      </c>
      <c r="J189" s="270"/>
      <c r="K189" s="270"/>
      <c r="L189" s="69"/>
      <c r="M189" s="70"/>
      <c r="N189" s="71"/>
      <c r="O189" s="72"/>
      <c r="P189" s="73"/>
      <c r="Q189" s="74"/>
    </row>
    <row r="190" spans="1:17" ht="25">
      <c r="A190" s="261" t="s">
        <v>497</v>
      </c>
      <c r="B190" s="261" t="s">
        <v>496</v>
      </c>
      <c r="C190" s="263"/>
      <c r="D190" s="284" t="s">
        <v>79</v>
      </c>
      <c r="E190" s="283">
        <v>30</v>
      </c>
      <c r="F190" s="266">
        <f t="shared" si="0"/>
        <v>43.56</v>
      </c>
      <c r="G190" s="267">
        <f t="shared" si="1"/>
        <v>67.320000000000007</v>
      </c>
      <c r="H190" s="268"/>
      <c r="I190" s="269" t="s">
        <v>141</v>
      </c>
      <c r="J190" s="270"/>
      <c r="K190" s="270"/>
      <c r="L190" s="69"/>
      <c r="M190" s="70"/>
      <c r="N190" s="71"/>
      <c r="O190" s="72"/>
      <c r="P190" s="73"/>
      <c r="Q190" s="74"/>
    </row>
    <row r="191" spans="1:17" ht="25">
      <c r="A191" s="261" t="s">
        <v>497</v>
      </c>
      <c r="B191" s="261" t="s">
        <v>496</v>
      </c>
      <c r="C191" s="263"/>
      <c r="D191" s="284" t="s">
        <v>79</v>
      </c>
      <c r="E191" s="283">
        <v>25</v>
      </c>
      <c r="F191" s="266">
        <f t="shared" si="0"/>
        <v>36.300000000000004</v>
      </c>
      <c r="G191" s="267">
        <f t="shared" si="1"/>
        <v>56.1</v>
      </c>
      <c r="H191" s="268"/>
      <c r="I191" s="269" t="s">
        <v>141</v>
      </c>
      <c r="J191" s="270"/>
      <c r="K191" s="270"/>
      <c r="L191" s="69"/>
      <c r="M191" s="70"/>
      <c r="N191" s="71"/>
      <c r="O191" s="72"/>
      <c r="P191" s="73"/>
      <c r="Q191" s="74"/>
    </row>
    <row r="192" spans="1:17" ht="25">
      <c r="A192" s="261" t="s">
        <v>498</v>
      </c>
      <c r="B192" s="261" t="s">
        <v>499</v>
      </c>
      <c r="C192" s="263"/>
      <c r="D192" s="282" t="s">
        <v>79</v>
      </c>
      <c r="E192" s="283">
        <v>15</v>
      </c>
      <c r="F192" s="266">
        <f t="shared" si="0"/>
        <v>21.78</v>
      </c>
      <c r="G192" s="267">
        <f t="shared" si="1"/>
        <v>33.660000000000004</v>
      </c>
      <c r="H192" s="268"/>
      <c r="I192" s="269" t="s">
        <v>141</v>
      </c>
      <c r="J192" s="270"/>
      <c r="K192" s="270"/>
      <c r="L192" s="69"/>
      <c r="M192" s="70"/>
      <c r="N192" s="71"/>
      <c r="O192" s="72"/>
      <c r="P192" s="73"/>
      <c r="Q192" s="74"/>
    </row>
    <row r="193" spans="1:17" ht="25">
      <c r="A193" s="261" t="s">
        <v>498</v>
      </c>
      <c r="B193" s="261" t="s">
        <v>500</v>
      </c>
      <c r="C193" s="263"/>
      <c r="D193" s="284" t="s">
        <v>424</v>
      </c>
      <c r="E193" s="283">
        <v>5</v>
      </c>
      <c r="F193" s="266">
        <f t="shared" si="0"/>
        <v>7.26</v>
      </c>
      <c r="G193" s="267">
        <f t="shared" si="1"/>
        <v>11.219999999999999</v>
      </c>
      <c r="H193" s="268"/>
      <c r="I193" s="269" t="s">
        <v>141</v>
      </c>
      <c r="J193" s="270"/>
      <c r="K193" s="270"/>
      <c r="L193" s="69"/>
      <c r="M193" s="70"/>
      <c r="N193" s="71"/>
      <c r="O193" s="72"/>
      <c r="P193" s="73"/>
      <c r="Q193" s="74"/>
    </row>
    <row r="194" spans="1:17" ht="25">
      <c r="A194" s="261" t="s">
        <v>333</v>
      </c>
      <c r="B194" s="261" t="s">
        <v>501</v>
      </c>
      <c r="C194" s="263"/>
      <c r="D194" s="284" t="s">
        <v>55</v>
      </c>
      <c r="E194" s="283">
        <v>5</v>
      </c>
      <c r="F194" s="266">
        <f t="shared" si="0"/>
        <v>7.26</v>
      </c>
      <c r="G194" s="267">
        <f t="shared" si="1"/>
        <v>11.219999999999999</v>
      </c>
      <c r="H194" s="268"/>
      <c r="I194" s="269" t="s">
        <v>141</v>
      </c>
      <c r="J194" s="270"/>
      <c r="K194" s="270"/>
      <c r="L194" s="69"/>
      <c r="M194" s="70"/>
      <c r="N194" s="71"/>
      <c r="O194" s="72"/>
      <c r="P194" s="73"/>
      <c r="Q194" s="74"/>
    </row>
    <row r="195" spans="1:17" ht="25">
      <c r="A195" s="261" t="s">
        <v>333</v>
      </c>
      <c r="B195" s="261" t="s">
        <v>502</v>
      </c>
      <c r="C195" s="263"/>
      <c r="D195" s="284" t="s">
        <v>55</v>
      </c>
      <c r="E195" s="283">
        <v>5</v>
      </c>
      <c r="F195" s="266">
        <f t="shared" si="0"/>
        <v>7.26</v>
      </c>
      <c r="G195" s="267">
        <f t="shared" si="1"/>
        <v>11.219999999999999</v>
      </c>
      <c r="H195" s="268"/>
      <c r="I195" s="269" t="s">
        <v>141</v>
      </c>
      <c r="J195" s="270"/>
      <c r="K195" s="270"/>
      <c r="L195" s="69"/>
      <c r="M195" s="70"/>
      <c r="N195" s="71"/>
      <c r="O195" s="72"/>
      <c r="P195" s="73"/>
      <c r="Q195" s="74"/>
    </row>
    <row r="196" spans="1:17" ht="25">
      <c r="A196" s="261" t="s">
        <v>333</v>
      </c>
      <c r="B196" s="261" t="s">
        <v>503</v>
      </c>
      <c r="C196" s="263"/>
      <c r="D196" s="282" t="s">
        <v>253</v>
      </c>
      <c r="E196" s="283">
        <v>150</v>
      </c>
      <c r="F196" s="266">
        <f t="shared" si="0"/>
        <v>217.8</v>
      </c>
      <c r="G196" s="267">
        <f t="shared" si="1"/>
        <v>336.59999999999997</v>
      </c>
      <c r="H196" s="268"/>
      <c r="I196" s="269" t="s">
        <v>141</v>
      </c>
      <c r="J196" s="270"/>
      <c r="K196" s="270"/>
      <c r="L196" s="69"/>
      <c r="M196" s="70"/>
      <c r="N196" s="71"/>
      <c r="O196" s="72"/>
      <c r="P196" s="73"/>
      <c r="Q196" s="74"/>
    </row>
    <row r="197" spans="1:17" ht="25">
      <c r="A197" s="261" t="s">
        <v>333</v>
      </c>
      <c r="B197" s="261" t="s">
        <v>504</v>
      </c>
      <c r="C197" s="263"/>
      <c r="D197" s="282" t="s">
        <v>55</v>
      </c>
      <c r="E197" s="283">
        <v>65</v>
      </c>
      <c r="F197" s="266">
        <f t="shared" si="0"/>
        <v>94.38000000000001</v>
      </c>
      <c r="G197" s="267">
        <f t="shared" si="1"/>
        <v>145.85999999999999</v>
      </c>
      <c r="H197" s="268"/>
      <c r="I197" s="269" t="s">
        <v>141</v>
      </c>
      <c r="J197" s="270"/>
      <c r="K197" s="270"/>
      <c r="L197" s="69"/>
      <c r="M197" s="70"/>
      <c r="N197" s="71"/>
      <c r="O197" s="72"/>
      <c r="P197" s="73"/>
      <c r="Q197" s="74"/>
    </row>
    <row r="198" spans="1:17" ht="25">
      <c r="A198" s="261" t="s">
        <v>333</v>
      </c>
      <c r="B198" s="261" t="s">
        <v>505</v>
      </c>
      <c r="C198" s="263"/>
      <c r="D198" s="282" t="s">
        <v>79</v>
      </c>
      <c r="E198" s="283">
        <v>30</v>
      </c>
      <c r="F198" s="266">
        <f t="shared" si="0"/>
        <v>43.56</v>
      </c>
      <c r="G198" s="267">
        <f t="shared" si="1"/>
        <v>67.320000000000007</v>
      </c>
      <c r="H198" s="13"/>
      <c r="I198" s="287" t="s">
        <v>506</v>
      </c>
      <c r="J198" s="243"/>
      <c r="K198" s="243"/>
      <c r="L198" s="69"/>
      <c r="M198" s="70"/>
      <c r="N198" s="71"/>
      <c r="O198" s="72"/>
      <c r="P198" s="73"/>
      <c r="Q198" s="74"/>
    </row>
    <row r="199" spans="1:17" ht="25">
      <c r="A199" s="261" t="s">
        <v>333</v>
      </c>
      <c r="B199" s="261" t="s">
        <v>507</v>
      </c>
      <c r="C199" s="263"/>
      <c r="D199" s="284" t="s">
        <v>79</v>
      </c>
      <c r="E199" s="283">
        <v>120</v>
      </c>
      <c r="F199" s="266">
        <f t="shared" si="0"/>
        <v>174.24</v>
      </c>
      <c r="G199" s="267">
        <f t="shared" si="1"/>
        <v>269.28000000000003</v>
      </c>
      <c r="H199" s="13"/>
      <c r="I199" s="287" t="s">
        <v>506</v>
      </c>
      <c r="J199" s="243"/>
      <c r="K199" s="243"/>
      <c r="L199" s="69"/>
      <c r="M199" s="70"/>
      <c r="N199" s="71"/>
      <c r="O199" s="72"/>
      <c r="P199" s="73"/>
      <c r="Q199" s="74"/>
    </row>
    <row r="200" spans="1:17" ht="25">
      <c r="A200" s="261" t="s">
        <v>333</v>
      </c>
      <c r="B200" s="261" t="s">
        <v>508</v>
      </c>
      <c r="C200" s="263"/>
      <c r="D200" s="282" t="s">
        <v>253</v>
      </c>
      <c r="E200" s="283">
        <v>14</v>
      </c>
      <c r="F200" s="266">
        <f t="shared" si="0"/>
        <v>20.328000000000003</v>
      </c>
      <c r="G200" s="267">
        <f t="shared" si="1"/>
        <v>31.416</v>
      </c>
      <c r="H200" s="13"/>
      <c r="I200" s="287" t="s">
        <v>506</v>
      </c>
      <c r="J200" s="243"/>
      <c r="K200" s="243"/>
      <c r="L200" s="69"/>
      <c r="M200" s="70"/>
      <c r="N200" s="71"/>
      <c r="O200" s="72"/>
      <c r="P200" s="73"/>
      <c r="Q200" s="74"/>
    </row>
    <row r="201" spans="1:17" ht="25">
      <c r="A201" s="261" t="s">
        <v>333</v>
      </c>
      <c r="B201" s="261" t="s">
        <v>509</v>
      </c>
      <c r="C201" s="263"/>
      <c r="D201" s="282" t="s">
        <v>79</v>
      </c>
      <c r="E201" s="283">
        <v>12</v>
      </c>
      <c r="F201" s="266">
        <f t="shared" si="0"/>
        <v>17.423999999999999</v>
      </c>
      <c r="G201" s="267">
        <f t="shared" si="1"/>
        <v>26.928000000000001</v>
      </c>
      <c r="H201" s="13"/>
      <c r="I201" s="287" t="s">
        <v>506</v>
      </c>
      <c r="J201" s="243"/>
      <c r="K201" s="243"/>
      <c r="L201" s="69"/>
      <c r="M201" s="70"/>
      <c r="N201" s="71"/>
      <c r="O201" s="72"/>
      <c r="P201" s="73"/>
      <c r="Q201" s="74"/>
    </row>
    <row r="202" spans="1:17" ht="25">
      <c r="A202" s="261" t="s">
        <v>333</v>
      </c>
      <c r="B202" s="261" t="s">
        <v>510</v>
      </c>
      <c r="C202" s="263"/>
      <c r="D202" s="282" t="s">
        <v>253</v>
      </c>
      <c r="E202" s="283">
        <v>23</v>
      </c>
      <c r="F202" s="266">
        <f t="shared" si="0"/>
        <v>33.396000000000001</v>
      </c>
      <c r="G202" s="267">
        <f t="shared" si="1"/>
        <v>51.611999999999995</v>
      </c>
      <c r="H202" s="13"/>
      <c r="I202" s="287" t="s">
        <v>506</v>
      </c>
      <c r="J202" s="243"/>
      <c r="K202" s="243"/>
      <c r="L202" s="69"/>
      <c r="M202" s="70"/>
      <c r="N202" s="71"/>
      <c r="O202" s="72"/>
      <c r="P202" s="73"/>
      <c r="Q202" s="74"/>
    </row>
    <row r="203" spans="1:17" ht="25">
      <c r="A203" s="261" t="s">
        <v>333</v>
      </c>
      <c r="B203" s="261" t="s">
        <v>511</v>
      </c>
      <c r="C203" s="263"/>
      <c r="D203" s="282" t="s">
        <v>253</v>
      </c>
      <c r="E203" s="283">
        <v>20</v>
      </c>
      <c r="F203" s="266">
        <f t="shared" si="0"/>
        <v>29.04</v>
      </c>
      <c r="G203" s="267">
        <f t="shared" si="1"/>
        <v>44.879999999999995</v>
      </c>
      <c r="H203" s="13"/>
      <c r="I203" s="287" t="s">
        <v>506</v>
      </c>
      <c r="J203" s="243"/>
      <c r="K203" s="243"/>
      <c r="L203" s="69"/>
      <c r="M203" s="70"/>
      <c r="N203" s="71"/>
      <c r="O203" s="72"/>
      <c r="P203" s="73"/>
      <c r="Q203" s="74"/>
    </row>
    <row r="204" spans="1:17" ht="25">
      <c r="A204" s="261" t="s">
        <v>333</v>
      </c>
      <c r="B204" s="261" t="s">
        <v>512</v>
      </c>
      <c r="C204" s="263"/>
      <c r="D204" s="282" t="s">
        <v>253</v>
      </c>
      <c r="E204" s="283">
        <v>30</v>
      </c>
      <c r="F204" s="266">
        <f t="shared" si="0"/>
        <v>43.56</v>
      </c>
      <c r="G204" s="267">
        <f t="shared" si="1"/>
        <v>67.320000000000007</v>
      </c>
      <c r="H204" s="13"/>
      <c r="I204" s="287" t="s">
        <v>506</v>
      </c>
      <c r="J204" s="243"/>
      <c r="K204" s="243"/>
      <c r="L204" s="69"/>
      <c r="M204" s="70"/>
      <c r="N204" s="71"/>
      <c r="O204" s="72"/>
      <c r="P204" s="73"/>
      <c r="Q204" s="74"/>
    </row>
    <row r="205" spans="1:17" ht="25">
      <c r="A205" s="261" t="s">
        <v>333</v>
      </c>
      <c r="B205" s="261" t="s">
        <v>513</v>
      </c>
      <c r="C205" s="263"/>
      <c r="D205" s="282" t="s">
        <v>253</v>
      </c>
      <c r="E205" s="283">
        <v>25</v>
      </c>
      <c r="F205" s="266">
        <f t="shared" si="0"/>
        <v>36.300000000000004</v>
      </c>
      <c r="G205" s="267">
        <f t="shared" si="1"/>
        <v>56.1</v>
      </c>
      <c r="H205" s="13"/>
      <c r="I205" s="287" t="s">
        <v>506</v>
      </c>
      <c r="J205" s="243"/>
      <c r="K205" s="243"/>
      <c r="L205" s="69"/>
      <c r="M205" s="70"/>
      <c r="N205" s="71"/>
      <c r="O205" s="72"/>
      <c r="P205" s="73"/>
      <c r="Q205" s="74"/>
    </row>
    <row r="206" spans="1:17" ht="25">
      <c r="A206" s="261" t="s">
        <v>333</v>
      </c>
      <c r="B206" s="261" t="s">
        <v>514</v>
      </c>
      <c r="C206" s="263"/>
      <c r="D206" s="282" t="s">
        <v>253</v>
      </c>
      <c r="E206" s="283">
        <v>35</v>
      </c>
      <c r="F206" s="266">
        <f t="shared" si="0"/>
        <v>50.82</v>
      </c>
      <c r="G206" s="267">
        <f t="shared" si="1"/>
        <v>78.539999999999992</v>
      </c>
      <c r="H206" s="13"/>
      <c r="I206" s="287" t="s">
        <v>506</v>
      </c>
      <c r="J206" s="243"/>
      <c r="K206" s="243"/>
      <c r="L206" s="69"/>
      <c r="M206" s="70"/>
      <c r="N206" s="71"/>
      <c r="O206" s="72"/>
      <c r="P206" s="73"/>
      <c r="Q206" s="74"/>
    </row>
    <row r="207" spans="1:17" ht="25">
      <c r="A207" s="261" t="s">
        <v>333</v>
      </c>
      <c r="B207" s="261" t="s">
        <v>515</v>
      </c>
      <c r="C207" s="263"/>
      <c r="D207" s="282" t="s">
        <v>253</v>
      </c>
      <c r="E207" s="283">
        <v>30</v>
      </c>
      <c r="F207" s="266">
        <f t="shared" si="0"/>
        <v>43.56</v>
      </c>
      <c r="G207" s="267">
        <f t="shared" si="1"/>
        <v>67.320000000000007</v>
      </c>
      <c r="H207" s="13"/>
      <c r="I207" s="287" t="s">
        <v>506</v>
      </c>
      <c r="J207" s="243"/>
      <c r="K207" s="243"/>
      <c r="L207" s="69"/>
      <c r="M207" s="70"/>
      <c r="N207" s="71"/>
      <c r="O207" s="72"/>
      <c r="P207" s="73"/>
      <c r="Q207" s="74"/>
    </row>
    <row r="208" spans="1:17" ht="25">
      <c r="A208" s="261" t="s">
        <v>333</v>
      </c>
      <c r="B208" s="261" t="s">
        <v>516</v>
      </c>
      <c r="C208" s="263"/>
      <c r="D208" s="282" t="s">
        <v>55</v>
      </c>
      <c r="E208" s="283">
        <v>20</v>
      </c>
      <c r="F208" s="266">
        <f t="shared" si="0"/>
        <v>29.04</v>
      </c>
      <c r="G208" s="267">
        <f t="shared" si="1"/>
        <v>44.879999999999995</v>
      </c>
      <c r="H208" s="13"/>
      <c r="I208" s="287" t="s">
        <v>506</v>
      </c>
      <c r="J208" s="243"/>
      <c r="K208" s="243"/>
      <c r="L208" s="69"/>
      <c r="M208" s="70"/>
      <c r="N208" s="71"/>
      <c r="O208" s="72"/>
      <c r="P208" s="73"/>
      <c r="Q208" s="74"/>
    </row>
    <row r="209" spans="1:17" ht="25">
      <c r="A209" s="261" t="s">
        <v>333</v>
      </c>
      <c r="B209" s="261" t="s">
        <v>517</v>
      </c>
      <c r="C209" s="263"/>
      <c r="D209" s="282" t="s">
        <v>79</v>
      </c>
      <c r="E209" s="283">
        <v>20</v>
      </c>
      <c r="F209" s="266">
        <f t="shared" si="0"/>
        <v>29.04</v>
      </c>
      <c r="G209" s="267">
        <f t="shared" si="1"/>
        <v>44.879999999999995</v>
      </c>
      <c r="H209" s="13"/>
      <c r="I209" s="287" t="s">
        <v>506</v>
      </c>
      <c r="J209" s="243"/>
      <c r="K209" s="243"/>
      <c r="L209" s="69"/>
      <c r="M209" s="70"/>
      <c r="N209" s="71"/>
      <c r="O209" s="72"/>
      <c r="P209" s="73"/>
      <c r="Q209" s="74"/>
    </row>
    <row r="210" spans="1:17" ht="25">
      <c r="A210" s="261" t="s">
        <v>333</v>
      </c>
      <c r="B210" s="261" t="s">
        <v>518</v>
      </c>
      <c r="C210" s="263"/>
      <c r="D210" s="282" t="s">
        <v>123</v>
      </c>
      <c r="E210" s="283">
        <v>40</v>
      </c>
      <c r="F210" s="266">
        <f t="shared" si="0"/>
        <v>58.08</v>
      </c>
      <c r="G210" s="267">
        <f t="shared" si="1"/>
        <v>89.759999999999991</v>
      </c>
      <c r="H210" s="13"/>
      <c r="I210" s="287" t="s">
        <v>506</v>
      </c>
      <c r="J210" s="243"/>
      <c r="K210" s="243"/>
      <c r="L210" s="69"/>
      <c r="M210" s="70"/>
      <c r="N210" s="71"/>
      <c r="O210" s="72"/>
      <c r="P210" s="73"/>
      <c r="Q210" s="74"/>
    </row>
    <row r="211" spans="1:17" ht="25">
      <c r="A211" s="261" t="s">
        <v>333</v>
      </c>
      <c r="B211" s="261" t="s">
        <v>519</v>
      </c>
      <c r="C211" s="263"/>
      <c r="D211" s="282" t="s">
        <v>79</v>
      </c>
      <c r="E211" s="288">
        <v>30</v>
      </c>
      <c r="F211" s="266">
        <f t="shared" si="0"/>
        <v>43.56</v>
      </c>
      <c r="G211" s="267">
        <f t="shared" si="1"/>
        <v>67.320000000000007</v>
      </c>
      <c r="H211" s="13"/>
      <c r="I211" s="287" t="s">
        <v>506</v>
      </c>
      <c r="J211" s="243"/>
      <c r="K211" s="243"/>
      <c r="L211" s="69"/>
      <c r="M211" s="70"/>
      <c r="N211" s="71"/>
      <c r="O211" s="72"/>
      <c r="P211" s="73"/>
      <c r="Q211" s="74"/>
    </row>
    <row r="212" spans="1:17" ht="25" hidden="1">
      <c r="A212" s="289" t="s">
        <v>333</v>
      </c>
      <c r="B212" s="290" t="s">
        <v>520</v>
      </c>
      <c r="C212" s="291"/>
      <c r="D212" s="292" t="s">
        <v>79</v>
      </c>
      <c r="E212" s="293">
        <v>35</v>
      </c>
      <c r="F212" s="294">
        <f t="shared" si="0"/>
        <v>50.82</v>
      </c>
      <c r="G212" s="295">
        <f t="shared" si="1"/>
        <v>78.539999999999992</v>
      </c>
      <c r="H212" s="13"/>
      <c r="I212" s="287" t="s">
        <v>506</v>
      </c>
      <c r="J212" s="243"/>
      <c r="K212" s="243"/>
      <c r="L212" s="69"/>
      <c r="M212" s="70"/>
      <c r="N212" s="71"/>
      <c r="O212" s="72"/>
      <c r="P212" s="73"/>
      <c r="Q212" s="74"/>
    </row>
    <row r="213" spans="1:17" ht="25" hidden="1">
      <c r="A213" s="289" t="s">
        <v>333</v>
      </c>
      <c r="B213" s="296" t="s">
        <v>521</v>
      </c>
      <c r="C213" s="291"/>
      <c r="D213" s="292" t="s">
        <v>123</v>
      </c>
      <c r="E213" s="297">
        <v>15</v>
      </c>
      <c r="F213" s="294">
        <f t="shared" si="0"/>
        <v>21.78</v>
      </c>
      <c r="G213" s="295">
        <f t="shared" si="1"/>
        <v>33.660000000000004</v>
      </c>
      <c r="H213" s="13"/>
      <c r="I213" s="287" t="s">
        <v>506</v>
      </c>
      <c r="J213" s="243"/>
      <c r="K213" s="243"/>
      <c r="L213" s="69"/>
      <c r="M213" s="70"/>
      <c r="N213" s="71"/>
      <c r="O213" s="72"/>
      <c r="P213" s="73"/>
      <c r="Q213" s="74"/>
    </row>
    <row r="214" spans="1:17" ht="25" hidden="1">
      <c r="A214" s="289" t="s">
        <v>333</v>
      </c>
      <c r="B214" s="296" t="s">
        <v>522</v>
      </c>
      <c r="C214" s="291"/>
      <c r="D214" s="292" t="s">
        <v>79</v>
      </c>
      <c r="E214" s="298">
        <v>35</v>
      </c>
      <c r="F214" s="294">
        <f t="shared" si="0"/>
        <v>50.82</v>
      </c>
      <c r="G214" s="295">
        <f t="shared" si="1"/>
        <v>78.539999999999992</v>
      </c>
      <c r="H214" s="13"/>
      <c r="I214" s="287" t="s">
        <v>506</v>
      </c>
      <c r="J214" s="243"/>
      <c r="K214" s="243"/>
      <c r="L214" s="69"/>
      <c r="M214" s="70"/>
      <c r="N214" s="71"/>
      <c r="O214" s="72"/>
      <c r="P214" s="73"/>
      <c r="Q214" s="74"/>
    </row>
    <row r="215" spans="1:17" ht="25" hidden="1">
      <c r="A215" s="289" t="s">
        <v>333</v>
      </c>
      <c r="B215" s="296" t="s">
        <v>523</v>
      </c>
      <c r="C215" s="291"/>
      <c r="D215" s="299" t="s">
        <v>524</v>
      </c>
      <c r="E215" s="298">
        <v>35</v>
      </c>
      <c r="F215" s="294">
        <f t="shared" si="0"/>
        <v>50.82</v>
      </c>
      <c r="G215" s="295">
        <f t="shared" si="1"/>
        <v>78.539999999999992</v>
      </c>
      <c r="H215" s="13"/>
      <c r="I215" s="287" t="s">
        <v>506</v>
      </c>
      <c r="J215" s="243"/>
      <c r="K215" s="243"/>
      <c r="L215" s="69"/>
      <c r="M215" s="70"/>
      <c r="N215" s="71"/>
      <c r="O215" s="72"/>
      <c r="P215" s="73"/>
      <c r="Q215" s="74"/>
    </row>
    <row r="216" spans="1:17" ht="25" hidden="1">
      <c r="A216" s="289" t="s">
        <v>333</v>
      </c>
      <c r="B216" s="296" t="s">
        <v>525</v>
      </c>
      <c r="C216" s="291"/>
      <c r="D216" s="292" t="s">
        <v>223</v>
      </c>
      <c r="E216" s="298">
        <v>35</v>
      </c>
      <c r="F216" s="294">
        <f t="shared" si="0"/>
        <v>50.82</v>
      </c>
      <c r="G216" s="295">
        <f t="shared" si="1"/>
        <v>78.539999999999992</v>
      </c>
      <c r="H216" s="13"/>
      <c r="I216" s="287" t="s">
        <v>506</v>
      </c>
      <c r="J216" s="243"/>
      <c r="K216" s="243"/>
      <c r="L216" s="69"/>
      <c r="M216" s="70"/>
      <c r="N216" s="71"/>
      <c r="O216" s="72"/>
      <c r="P216" s="73"/>
      <c r="Q216" s="74"/>
    </row>
    <row r="217" spans="1:17" ht="25" hidden="1">
      <c r="A217" s="289" t="s">
        <v>333</v>
      </c>
      <c r="B217" s="296" t="s">
        <v>526</v>
      </c>
      <c r="C217" s="291"/>
      <c r="D217" s="292" t="s">
        <v>253</v>
      </c>
      <c r="E217" s="298">
        <v>33</v>
      </c>
      <c r="F217" s="294">
        <f t="shared" si="0"/>
        <v>47.916000000000004</v>
      </c>
      <c r="G217" s="295">
        <f t="shared" si="1"/>
        <v>74.052000000000007</v>
      </c>
      <c r="H217" s="13"/>
      <c r="I217" s="287" t="s">
        <v>506</v>
      </c>
      <c r="J217" s="243"/>
      <c r="K217" s="243"/>
      <c r="L217" s="69"/>
      <c r="M217" s="70"/>
      <c r="N217" s="71"/>
      <c r="O217" s="72"/>
      <c r="P217" s="73"/>
      <c r="Q217" s="74"/>
    </row>
    <row r="218" spans="1:17" ht="25" hidden="1">
      <c r="A218" s="289" t="s">
        <v>333</v>
      </c>
      <c r="B218" s="296" t="s">
        <v>527</v>
      </c>
      <c r="C218" s="291"/>
      <c r="D218" s="292" t="s">
        <v>223</v>
      </c>
      <c r="E218" s="298">
        <v>30</v>
      </c>
      <c r="F218" s="294">
        <f t="shared" si="0"/>
        <v>43.56</v>
      </c>
      <c r="G218" s="295">
        <f t="shared" si="1"/>
        <v>67.320000000000007</v>
      </c>
      <c r="H218" s="13"/>
      <c r="I218" s="287" t="s">
        <v>506</v>
      </c>
      <c r="J218" s="243"/>
      <c r="K218" s="243"/>
      <c r="L218" s="69"/>
      <c r="M218" s="70"/>
      <c r="N218" s="71"/>
      <c r="O218" s="72"/>
      <c r="P218" s="73"/>
      <c r="Q218" s="74"/>
    </row>
    <row r="219" spans="1:17" ht="25" hidden="1">
      <c r="A219" s="289" t="s">
        <v>333</v>
      </c>
      <c r="B219" s="296" t="s">
        <v>528</v>
      </c>
      <c r="C219" s="291"/>
      <c r="D219" s="292" t="s">
        <v>223</v>
      </c>
      <c r="E219" s="298">
        <v>25</v>
      </c>
      <c r="F219" s="294">
        <f t="shared" si="0"/>
        <v>36.300000000000004</v>
      </c>
      <c r="G219" s="295">
        <f t="shared" si="1"/>
        <v>56.1</v>
      </c>
      <c r="H219" s="13"/>
      <c r="I219" s="287" t="s">
        <v>506</v>
      </c>
      <c r="J219" s="243"/>
      <c r="K219" s="243"/>
      <c r="L219" s="69"/>
      <c r="M219" s="70"/>
      <c r="N219" s="71"/>
      <c r="O219" s="72"/>
      <c r="P219" s="73"/>
      <c r="Q219" s="74"/>
    </row>
    <row r="220" spans="1:17" ht="25" hidden="1">
      <c r="A220" s="289" t="s">
        <v>333</v>
      </c>
      <c r="B220" s="296" t="s">
        <v>528</v>
      </c>
      <c r="C220" s="291"/>
      <c r="D220" s="292" t="s">
        <v>223</v>
      </c>
      <c r="E220" s="298">
        <v>18</v>
      </c>
      <c r="F220" s="294">
        <f t="shared" si="0"/>
        <v>26.136000000000003</v>
      </c>
      <c r="G220" s="295">
        <f t="shared" si="1"/>
        <v>40.392000000000003</v>
      </c>
      <c r="H220" s="13"/>
      <c r="I220" s="287" t="s">
        <v>506</v>
      </c>
      <c r="J220" s="243"/>
      <c r="K220" s="243"/>
      <c r="L220" s="69"/>
      <c r="M220" s="70"/>
      <c r="N220" s="71"/>
      <c r="O220" s="72"/>
      <c r="P220" s="73"/>
      <c r="Q220" s="74"/>
    </row>
    <row r="221" spans="1:17" ht="25" hidden="1">
      <c r="A221" s="289" t="s">
        <v>333</v>
      </c>
      <c r="B221" s="296" t="s">
        <v>529</v>
      </c>
      <c r="C221" s="291"/>
      <c r="D221" s="292" t="s">
        <v>223</v>
      </c>
      <c r="E221" s="298">
        <v>30</v>
      </c>
      <c r="F221" s="294">
        <f t="shared" si="0"/>
        <v>43.56</v>
      </c>
      <c r="G221" s="295">
        <f t="shared" si="1"/>
        <v>67.320000000000007</v>
      </c>
      <c r="H221" s="13"/>
      <c r="I221" s="287" t="s">
        <v>506</v>
      </c>
      <c r="J221" s="243"/>
      <c r="K221" s="243"/>
      <c r="L221" s="69"/>
      <c r="M221" s="70"/>
      <c r="N221" s="71"/>
      <c r="O221" s="72"/>
      <c r="P221" s="73"/>
      <c r="Q221" s="74"/>
    </row>
    <row r="222" spans="1:17" ht="25" hidden="1">
      <c r="A222" s="289" t="s">
        <v>333</v>
      </c>
      <c r="B222" s="296" t="s">
        <v>530</v>
      </c>
      <c r="C222" s="291"/>
      <c r="D222" s="292" t="s">
        <v>79</v>
      </c>
      <c r="E222" s="298">
        <v>298</v>
      </c>
      <c r="F222" s="294">
        <f t="shared" si="0"/>
        <v>432.69600000000003</v>
      </c>
      <c r="G222" s="295">
        <f t="shared" si="1"/>
        <v>668.71199999999999</v>
      </c>
      <c r="H222" s="13"/>
      <c r="I222" s="287" t="s">
        <v>506</v>
      </c>
      <c r="J222" s="243"/>
      <c r="K222" s="243"/>
      <c r="L222" s="69"/>
      <c r="M222" s="70"/>
      <c r="N222" s="71"/>
      <c r="O222" s="72"/>
      <c r="P222" s="73"/>
      <c r="Q222" s="74"/>
    </row>
    <row r="223" spans="1:17" ht="25" hidden="1">
      <c r="A223" s="289" t="s">
        <v>333</v>
      </c>
      <c r="B223" s="296" t="s">
        <v>531</v>
      </c>
      <c r="C223" s="291"/>
      <c r="D223" s="292" t="s">
        <v>65</v>
      </c>
      <c r="E223" s="298">
        <v>65</v>
      </c>
      <c r="F223" s="294">
        <f t="shared" si="0"/>
        <v>94.38000000000001</v>
      </c>
      <c r="G223" s="295">
        <f t="shared" si="1"/>
        <v>145.85999999999999</v>
      </c>
      <c r="H223" s="13"/>
      <c r="I223" s="287" t="s">
        <v>506</v>
      </c>
      <c r="J223" s="243"/>
      <c r="K223" s="243"/>
      <c r="L223" s="69"/>
      <c r="M223" s="70"/>
      <c r="N223" s="71"/>
      <c r="O223" s="72"/>
      <c r="P223" s="73"/>
      <c r="Q223" s="74"/>
    </row>
    <row r="224" spans="1:17" ht="25" hidden="1">
      <c r="A224" s="289" t="s">
        <v>333</v>
      </c>
      <c r="B224" s="296" t="s">
        <v>532</v>
      </c>
      <c r="C224" s="291"/>
      <c r="D224" s="292" t="s">
        <v>220</v>
      </c>
      <c r="E224" s="298">
        <v>30</v>
      </c>
      <c r="F224" s="294">
        <f t="shared" si="0"/>
        <v>43.56</v>
      </c>
      <c r="G224" s="295">
        <f t="shared" si="1"/>
        <v>67.320000000000007</v>
      </c>
      <c r="H224" s="13"/>
      <c r="I224" s="287" t="s">
        <v>506</v>
      </c>
      <c r="J224" s="243"/>
      <c r="K224" s="243"/>
      <c r="L224" s="69"/>
      <c r="M224" s="70"/>
      <c r="N224" s="71"/>
      <c r="O224" s="72"/>
      <c r="P224" s="73"/>
      <c r="Q224" s="74"/>
    </row>
    <row r="225" spans="1:17" ht="25" hidden="1">
      <c r="A225" s="289" t="s">
        <v>333</v>
      </c>
      <c r="B225" s="296" t="s">
        <v>533</v>
      </c>
      <c r="C225" s="291"/>
      <c r="D225" s="292" t="s">
        <v>65</v>
      </c>
      <c r="E225" s="298">
        <v>120</v>
      </c>
      <c r="F225" s="294">
        <f t="shared" si="0"/>
        <v>174.24</v>
      </c>
      <c r="G225" s="295">
        <f t="shared" si="1"/>
        <v>269.28000000000003</v>
      </c>
      <c r="H225" s="13"/>
      <c r="I225" s="287" t="s">
        <v>506</v>
      </c>
      <c r="J225" s="243"/>
      <c r="K225" s="243"/>
      <c r="L225" s="69"/>
      <c r="M225" s="70"/>
      <c r="N225" s="71"/>
      <c r="O225" s="72"/>
      <c r="P225" s="73"/>
      <c r="Q225" s="74"/>
    </row>
    <row r="226" spans="1:17" ht="25" hidden="1">
      <c r="A226" s="289" t="s">
        <v>333</v>
      </c>
      <c r="B226" s="296" t="s">
        <v>534</v>
      </c>
      <c r="C226" s="291"/>
      <c r="D226" s="292" t="s">
        <v>65</v>
      </c>
      <c r="E226" s="298">
        <v>100</v>
      </c>
      <c r="F226" s="294">
        <f t="shared" si="0"/>
        <v>145.20000000000002</v>
      </c>
      <c r="G226" s="295">
        <f t="shared" si="1"/>
        <v>224.4</v>
      </c>
      <c r="H226" s="13"/>
      <c r="I226" s="287" t="s">
        <v>506</v>
      </c>
      <c r="J226" s="243"/>
      <c r="K226" s="243"/>
      <c r="L226" s="69"/>
      <c r="M226" s="70"/>
      <c r="N226" s="71"/>
      <c r="O226" s="72"/>
      <c r="P226" s="73"/>
      <c r="Q226" s="74"/>
    </row>
    <row r="227" spans="1:17" ht="25" hidden="1">
      <c r="A227" s="289" t="s">
        <v>333</v>
      </c>
      <c r="B227" s="296" t="s">
        <v>535</v>
      </c>
      <c r="C227" s="291"/>
      <c r="D227" s="292" t="s">
        <v>165</v>
      </c>
      <c r="E227" s="298">
        <v>85</v>
      </c>
      <c r="F227" s="294">
        <f t="shared" si="0"/>
        <v>123.42000000000003</v>
      </c>
      <c r="G227" s="295">
        <f t="shared" si="1"/>
        <v>190.74000000000004</v>
      </c>
      <c r="H227" s="13"/>
      <c r="I227" s="287" t="s">
        <v>506</v>
      </c>
      <c r="J227" s="243"/>
      <c r="K227" s="243"/>
      <c r="L227" s="69"/>
      <c r="M227" s="70"/>
      <c r="N227" s="71"/>
      <c r="O227" s="72"/>
      <c r="P227" s="73"/>
      <c r="Q227" s="7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6BDC6"/>
    <outlinePr summaryBelow="0" summaryRight="0"/>
  </sheetPr>
  <dimension ref="A1:Z134"/>
  <sheetViews>
    <sheetView topLeftCell="A19" workbookViewId="0"/>
  </sheetViews>
  <sheetFormatPr baseColWidth="10" defaultColWidth="12.6640625" defaultRowHeight="15.75" customHeight="1"/>
  <cols>
    <col min="1" max="1" width="19.83203125" customWidth="1"/>
    <col min="2" max="2" width="58.1640625" customWidth="1"/>
    <col min="3" max="3" width="22.33203125" customWidth="1"/>
    <col min="5" max="5" width="12.6640625" hidden="1"/>
    <col min="6" max="6" width="35" hidden="1" customWidth="1"/>
    <col min="7" max="7" width="30.83203125" customWidth="1"/>
    <col min="8" max="26" width="12.6640625" hidden="1"/>
  </cols>
  <sheetData>
    <row r="1" spans="1:26" ht="13">
      <c r="A1" s="10"/>
      <c r="B1" s="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7">
      <c r="A14" s="10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30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7">
      <c r="A23" s="10"/>
      <c r="B23" s="8"/>
      <c r="C23" s="10"/>
      <c r="D23" s="10"/>
      <c r="E23" s="300"/>
      <c r="F23" s="10"/>
      <c r="G23" s="300" t="s">
        <v>8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8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8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">
      <c r="A29" s="10"/>
      <c r="B29" s="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">
      <c r="A30" s="10"/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">
      <c r="A31" s="10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3">
      <c r="A32" s="10"/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">
      <c r="A33" s="10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">
      <c r="A34" s="10"/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">
      <c r="A35" s="10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">
      <c r="A36" s="10"/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">
      <c r="A37" s="10"/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">
      <c r="A38" s="10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">
      <c r="A39" s="10"/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">
      <c r="A40" s="10"/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">
      <c r="A41" s="10"/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">
      <c r="A42" s="10"/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">
      <c r="A43" s="10"/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">
      <c r="A44" s="10"/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">
      <c r="A45" s="301" t="s">
        <v>38</v>
      </c>
      <c r="B45" s="32" t="s">
        <v>39</v>
      </c>
      <c r="C45" s="302" t="s">
        <v>181</v>
      </c>
      <c r="D45" s="144" t="s">
        <v>41</v>
      </c>
      <c r="E45" s="145" t="s">
        <v>182</v>
      </c>
      <c r="F45" s="210" t="s">
        <v>43</v>
      </c>
      <c r="G45" s="56" t="s">
        <v>44</v>
      </c>
      <c r="H45" s="211"/>
      <c r="I45" s="15" t="s">
        <v>183</v>
      </c>
      <c r="J45" s="15" t="s">
        <v>47</v>
      </c>
      <c r="K45" s="52" t="s">
        <v>48</v>
      </c>
      <c r="L45" s="52" t="s">
        <v>49</v>
      </c>
      <c r="M45" s="52" t="s">
        <v>50</v>
      </c>
      <c r="N45" s="52" t="s">
        <v>51</v>
      </c>
      <c r="O45" s="52" t="s">
        <v>52</v>
      </c>
      <c r="P45" s="52" t="s">
        <v>53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25">
      <c r="A46" s="303" t="s">
        <v>8</v>
      </c>
      <c r="B46" s="304" t="s">
        <v>536</v>
      </c>
      <c r="C46" s="305"/>
      <c r="D46" s="306" t="s">
        <v>537</v>
      </c>
      <c r="E46" s="307">
        <v>7</v>
      </c>
      <c r="F46" s="308">
        <f t="shared" ref="F46:F132" si="0">E46*1.1*1.2*1.1</f>
        <v>10.164000000000001</v>
      </c>
      <c r="G46" s="309">
        <f t="shared" ref="G46:G111" si="1">E46*1.1*1.2*1.7</f>
        <v>15.708</v>
      </c>
      <c r="H46" s="179"/>
      <c r="I46" s="310" t="s">
        <v>132</v>
      </c>
      <c r="J46" s="311"/>
      <c r="K46" s="69"/>
      <c r="L46" s="70"/>
      <c r="M46" s="71"/>
      <c r="N46" s="72"/>
      <c r="O46" s="73"/>
      <c r="P46" s="74"/>
      <c r="Q46" s="173"/>
      <c r="R46" s="173"/>
      <c r="S46" s="173"/>
      <c r="T46" s="173"/>
      <c r="U46" s="10"/>
      <c r="V46" s="10"/>
      <c r="W46" s="10"/>
      <c r="X46" s="10"/>
      <c r="Y46" s="10"/>
      <c r="Z46" s="10"/>
    </row>
    <row r="47" spans="1:26" ht="16">
      <c r="A47" s="303" t="s">
        <v>8</v>
      </c>
      <c r="B47" s="304" t="s">
        <v>538</v>
      </c>
      <c r="C47" s="305"/>
      <c r="D47" s="306" t="s">
        <v>79</v>
      </c>
      <c r="E47" s="307">
        <v>15</v>
      </c>
      <c r="F47" s="308">
        <f t="shared" si="0"/>
        <v>21.78</v>
      </c>
      <c r="G47" s="309">
        <f t="shared" si="1"/>
        <v>33.660000000000004</v>
      </c>
      <c r="H47" s="179"/>
      <c r="I47" s="310" t="s">
        <v>132</v>
      </c>
      <c r="J47" s="311"/>
      <c r="K47" s="72"/>
      <c r="L47" s="241"/>
      <c r="M47" s="242"/>
      <c r="N47" s="72"/>
      <c r="O47" s="240"/>
      <c r="P47" s="243"/>
      <c r="Q47" s="173"/>
      <c r="R47" s="173"/>
      <c r="S47" s="173"/>
      <c r="T47" s="173"/>
      <c r="U47" s="10"/>
      <c r="V47" s="10"/>
      <c r="W47" s="10"/>
      <c r="X47" s="10"/>
      <c r="Y47" s="10"/>
      <c r="Z47" s="10"/>
    </row>
    <row r="48" spans="1:26" ht="16">
      <c r="A48" s="303" t="s">
        <v>8</v>
      </c>
      <c r="B48" s="304" t="s">
        <v>539</v>
      </c>
      <c r="C48" s="305"/>
      <c r="D48" s="306" t="s">
        <v>340</v>
      </c>
      <c r="E48" s="307">
        <v>8</v>
      </c>
      <c r="F48" s="308">
        <f t="shared" si="0"/>
        <v>11.616000000000001</v>
      </c>
      <c r="G48" s="309">
        <f t="shared" si="1"/>
        <v>17.952000000000002</v>
      </c>
      <c r="H48" s="179"/>
      <c r="I48" s="310" t="s">
        <v>132</v>
      </c>
      <c r="J48" s="311"/>
      <c r="K48" s="72"/>
      <c r="L48" s="241"/>
      <c r="M48" s="242"/>
      <c r="N48" s="72"/>
      <c r="O48" s="240"/>
      <c r="P48" s="243"/>
      <c r="Q48" s="173"/>
      <c r="R48" s="173"/>
      <c r="S48" s="173"/>
      <c r="T48" s="173"/>
      <c r="U48" s="10"/>
      <c r="V48" s="10"/>
      <c r="W48" s="10"/>
      <c r="X48" s="10"/>
      <c r="Y48" s="10"/>
      <c r="Z48" s="10"/>
    </row>
    <row r="49" spans="1:26" ht="16">
      <c r="A49" s="303" t="s">
        <v>8</v>
      </c>
      <c r="B49" s="304" t="s">
        <v>540</v>
      </c>
      <c r="C49" s="305"/>
      <c r="D49" s="312" t="s">
        <v>55</v>
      </c>
      <c r="E49" s="313">
        <v>33</v>
      </c>
      <c r="F49" s="308">
        <f t="shared" si="0"/>
        <v>47.916000000000004</v>
      </c>
      <c r="G49" s="309">
        <f t="shared" si="1"/>
        <v>74.052000000000007</v>
      </c>
      <c r="H49" s="179"/>
      <c r="I49" s="310" t="s">
        <v>132</v>
      </c>
      <c r="J49" s="311"/>
      <c r="K49" s="72"/>
      <c r="L49" s="241"/>
      <c r="M49" s="242"/>
      <c r="N49" s="72"/>
      <c r="O49" s="240"/>
      <c r="P49" s="243"/>
      <c r="Q49" s="173"/>
      <c r="R49" s="173"/>
      <c r="S49" s="173"/>
      <c r="T49" s="173"/>
      <c r="U49" s="10"/>
      <c r="V49" s="10"/>
      <c r="W49" s="10"/>
      <c r="X49" s="10"/>
      <c r="Y49" s="10"/>
      <c r="Z49" s="10"/>
    </row>
    <row r="50" spans="1:26" ht="16">
      <c r="A50" s="303" t="s">
        <v>8</v>
      </c>
      <c r="B50" s="304" t="s">
        <v>541</v>
      </c>
      <c r="C50" s="305"/>
      <c r="D50" s="312" t="s">
        <v>55</v>
      </c>
      <c r="E50" s="313">
        <v>25</v>
      </c>
      <c r="F50" s="308">
        <f t="shared" si="0"/>
        <v>36.300000000000004</v>
      </c>
      <c r="G50" s="309">
        <f t="shared" si="1"/>
        <v>56.1</v>
      </c>
      <c r="H50" s="179"/>
      <c r="I50" s="310" t="s">
        <v>56</v>
      </c>
      <c r="J50" s="311"/>
      <c r="K50" s="72"/>
      <c r="L50" s="241"/>
      <c r="M50" s="242"/>
      <c r="N50" s="72"/>
      <c r="O50" s="240"/>
      <c r="P50" s="243"/>
      <c r="Q50" s="173"/>
      <c r="R50" s="173"/>
      <c r="S50" s="173"/>
      <c r="T50" s="173"/>
      <c r="U50" s="10"/>
      <c r="V50" s="10"/>
      <c r="W50" s="10"/>
      <c r="X50" s="10"/>
      <c r="Y50" s="10"/>
      <c r="Z50" s="10"/>
    </row>
    <row r="51" spans="1:26" ht="16">
      <c r="A51" s="303" t="s">
        <v>8</v>
      </c>
      <c r="B51" s="304" t="s">
        <v>542</v>
      </c>
      <c r="C51" s="305"/>
      <c r="D51" s="312" t="s">
        <v>79</v>
      </c>
      <c r="E51" s="313">
        <v>27</v>
      </c>
      <c r="F51" s="308">
        <f t="shared" si="0"/>
        <v>39.204000000000001</v>
      </c>
      <c r="G51" s="309">
        <f t="shared" si="1"/>
        <v>60.588000000000001</v>
      </c>
      <c r="H51" s="179"/>
      <c r="I51" s="310" t="s">
        <v>56</v>
      </c>
      <c r="J51" s="311"/>
      <c r="K51" s="72"/>
      <c r="L51" s="241"/>
      <c r="M51" s="242"/>
      <c r="N51" s="72"/>
      <c r="O51" s="240"/>
      <c r="P51" s="243"/>
      <c r="Q51" s="173"/>
      <c r="R51" s="173"/>
      <c r="S51" s="173"/>
      <c r="T51" s="173"/>
      <c r="U51" s="10"/>
      <c r="V51" s="10"/>
      <c r="W51" s="10"/>
      <c r="X51" s="10"/>
      <c r="Y51" s="10"/>
      <c r="Z51" s="10"/>
    </row>
    <row r="52" spans="1:26" ht="16">
      <c r="A52" s="303" t="s">
        <v>8</v>
      </c>
      <c r="B52" s="304" t="s">
        <v>543</v>
      </c>
      <c r="C52" s="305"/>
      <c r="D52" s="312" t="s">
        <v>79</v>
      </c>
      <c r="E52" s="313">
        <v>3</v>
      </c>
      <c r="F52" s="308">
        <f t="shared" si="0"/>
        <v>4.3559999999999999</v>
      </c>
      <c r="G52" s="309">
        <f t="shared" si="1"/>
        <v>6.7320000000000002</v>
      </c>
      <c r="H52" s="179"/>
      <c r="I52" s="310" t="s">
        <v>56</v>
      </c>
      <c r="J52" s="311"/>
      <c r="K52" s="72"/>
      <c r="L52" s="241"/>
      <c r="M52" s="242"/>
      <c r="N52" s="72"/>
      <c r="O52" s="240"/>
      <c r="P52" s="243"/>
      <c r="Q52" s="173"/>
      <c r="R52" s="173"/>
      <c r="S52" s="173"/>
      <c r="T52" s="173"/>
      <c r="U52" s="10"/>
      <c r="V52" s="10"/>
      <c r="W52" s="10"/>
      <c r="X52" s="10"/>
      <c r="Y52" s="10"/>
      <c r="Z52" s="10"/>
    </row>
    <row r="53" spans="1:26" ht="16">
      <c r="A53" s="303" t="s">
        <v>8</v>
      </c>
      <c r="B53" s="304" t="s">
        <v>544</v>
      </c>
      <c r="C53" s="305"/>
      <c r="D53" s="312" t="s">
        <v>79</v>
      </c>
      <c r="E53" s="313">
        <v>3.5</v>
      </c>
      <c r="F53" s="308">
        <f t="shared" si="0"/>
        <v>5.0820000000000007</v>
      </c>
      <c r="G53" s="309">
        <f t="shared" si="1"/>
        <v>7.8540000000000001</v>
      </c>
      <c r="H53" s="179"/>
      <c r="I53" s="310" t="s">
        <v>56</v>
      </c>
      <c r="J53" s="311"/>
      <c r="K53" s="72"/>
      <c r="L53" s="241"/>
      <c r="M53" s="242"/>
      <c r="N53" s="72"/>
      <c r="O53" s="240"/>
      <c r="P53" s="243"/>
      <c r="Q53" s="173"/>
      <c r="R53" s="173"/>
      <c r="S53" s="173"/>
      <c r="T53" s="173"/>
      <c r="U53" s="10"/>
      <c r="V53" s="10"/>
      <c r="W53" s="10"/>
      <c r="X53" s="10"/>
      <c r="Y53" s="10"/>
      <c r="Z53" s="10"/>
    </row>
    <row r="54" spans="1:26" ht="16">
      <c r="A54" s="303" t="s">
        <v>8</v>
      </c>
      <c r="B54" s="304" t="s">
        <v>545</v>
      </c>
      <c r="C54" s="305"/>
      <c r="D54" s="312" t="s">
        <v>79</v>
      </c>
      <c r="E54" s="313">
        <v>4.5</v>
      </c>
      <c r="F54" s="308">
        <f t="shared" si="0"/>
        <v>6.5340000000000007</v>
      </c>
      <c r="G54" s="309">
        <f t="shared" si="1"/>
        <v>10.098000000000001</v>
      </c>
      <c r="H54" s="179"/>
      <c r="I54" s="310" t="s">
        <v>56</v>
      </c>
      <c r="J54" s="311"/>
      <c r="K54" s="72"/>
      <c r="L54" s="241"/>
      <c r="M54" s="242"/>
      <c r="N54" s="72"/>
      <c r="O54" s="240"/>
      <c r="P54" s="243"/>
      <c r="Q54" s="173"/>
      <c r="R54" s="173"/>
      <c r="S54" s="173"/>
      <c r="T54" s="173"/>
      <c r="U54" s="10"/>
      <c r="V54" s="10"/>
      <c r="W54" s="10"/>
      <c r="X54" s="10"/>
      <c r="Y54" s="10"/>
      <c r="Z54" s="10"/>
    </row>
    <row r="55" spans="1:26" ht="16">
      <c r="A55" s="303" t="s">
        <v>8</v>
      </c>
      <c r="B55" s="304" t="s">
        <v>546</v>
      </c>
      <c r="C55" s="305"/>
      <c r="D55" s="312" t="s">
        <v>225</v>
      </c>
      <c r="E55" s="313">
        <v>6.2</v>
      </c>
      <c r="F55" s="308">
        <f t="shared" si="0"/>
        <v>9.0024000000000015</v>
      </c>
      <c r="G55" s="309">
        <f t="shared" si="1"/>
        <v>13.912800000000001</v>
      </c>
      <c r="H55" s="179"/>
      <c r="I55" s="310" t="s">
        <v>56</v>
      </c>
      <c r="J55" s="311"/>
      <c r="K55" s="72"/>
      <c r="L55" s="241"/>
      <c r="M55" s="242"/>
      <c r="N55" s="72"/>
      <c r="O55" s="240"/>
      <c r="P55" s="243"/>
      <c r="Q55" s="173"/>
      <c r="R55" s="173"/>
      <c r="S55" s="173"/>
      <c r="T55" s="173"/>
      <c r="U55" s="10"/>
      <c r="V55" s="10"/>
      <c r="W55" s="10"/>
      <c r="X55" s="10"/>
      <c r="Y55" s="10"/>
      <c r="Z55" s="10"/>
    </row>
    <row r="56" spans="1:26" ht="16">
      <c r="A56" s="303" t="s">
        <v>8</v>
      </c>
      <c r="B56" s="304" t="s">
        <v>547</v>
      </c>
      <c r="C56" s="305"/>
      <c r="D56" s="312" t="s">
        <v>79</v>
      </c>
      <c r="E56" s="313">
        <v>5.5</v>
      </c>
      <c r="F56" s="308">
        <f t="shared" si="0"/>
        <v>7.9860000000000015</v>
      </c>
      <c r="G56" s="309">
        <f t="shared" si="1"/>
        <v>12.342000000000001</v>
      </c>
      <c r="H56" s="179"/>
      <c r="I56" s="310" t="s">
        <v>56</v>
      </c>
      <c r="J56" s="311"/>
      <c r="K56" s="72"/>
      <c r="L56" s="241"/>
      <c r="M56" s="242"/>
      <c r="N56" s="72"/>
      <c r="O56" s="240"/>
      <c r="P56" s="243"/>
      <c r="Q56" s="173"/>
      <c r="R56" s="173"/>
      <c r="S56" s="173"/>
      <c r="T56" s="173"/>
      <c r="U56" s="10"/>
      <c r="V56" s="10"/>
      <c r="W56" s="10"/>
      <c r="X56" s="10"/>
      <c r="Y56" s="10"/>
      <c r="Z56" s="10"/>
    </row>
    <row r="57" spans="1:26" ht="16">
      <c r="A57" s="303" t="s">
        <v>8</v>
      </c>
      <c r="B57" s="304" t="s">
        <v>548</v>
      </c>
      <c r="C57" s="305"/>
      <c r="D57" s="312">
        <v>3</v>
      </c>
      <c r="E57" s="313">
        <v>3.3</v>
      </c>
      <c r="F57" s="308">
        <f t="shared" si="0"/>
        <v>4.7915999999999999</v>
      </c>
      <c r="G57" s="309">
        <f t="shared" si="1"/>
        <v>7.4051999999999998</v>
      </c>
      <c r="H57" s="179"/>
      <c r="I57" s="310" t="s">
        <v>56</v>
      </c>
      <c r="J57" s="311"/>
      <c r="K57" s="72"/>
      <c r="L57" s="241"/>
      <c r="M57" s="242"/>
      <c r="N57" s="72"/>
      <c r="O57" s="240"/>
      <c r="P57" s="243"/>
      <c r="Q57" s="173"/>
      <c r="R57" s="173"/>
      <c r="S57" s="173"/>
      <c r="T57" s="173"/>
      <c r="U57" s="10"/>
      <c r="V57" s="10"/>
      <c r="W57" s="10"/>
      <c r="X57" s="10"/>
      <c r="Y57" s="10"/>
      <c r="Z57" s="10"/>
    </row>
    <row r="58" spans="1:26" ht="16">
      <c r="A58" s="303" t="s">
        <v>8</v>
      </c>
      <c r="B58" s="304" t="s">
        <v>549</v>
      </c>
      <c r="C58" s="305"/>
      <c r="D58" s="312" t="s">
        <v>323</v>
      </c>
      <c r="E58" s="313">
        <v>3.3</v>
      </c>
      <c r="F58" s="308">
        <f t="shared" si="0"/>
        <v>4.7915999999999999</v>
      </c>
      <c r="G58" s="309">
        <f t="shared" si="1"/>
        <v>7.4051999999999998</v>
      </c>
      <c r="H58" s="179"/>
      <c r="I58" s="310" t="s">
        <v>56</v>
      </c>
      <c r="J58" s="311"/>
      <c r="K58" s="72"/>
      <c r="L58" s="241"/>
      <c r="M58" s="242"/>
      <c r="N58" s="72"/>
      <c r="O58" s="240"/>
      <c r="P58" s="243"/>
      <c r="Q58" s="173"/>
      <c r="R58" s="173"/>
      <c r="S58" s="173"/>
      <c r="T58" s="173"/>
      <c r="U58" s="10"/>
      <c r="V58" s="10"/>
      <c r="W58" s="10"/>
      <c r="X58" s="10"/>
      <c r="Y58" s="10"/>
      <c r="Z58" s="10"/>
    </row>
    <row r="59" spans="1:26" ht="16">
      <c r="A59" s="303" t="s">
        <v>8</v>
      </c>
      <c r="B59" s="304" t="s">
        <v>550</v>
      </c>
      <c r="C59" s="305"/>
      <c r="D59" s="312" t="s">
        <v>551</v>
      </c>
      <c r="E59" s="313">
        <v>24.95</v>
      </c>
      <c r="F59" s="308">
        <f t="shared" si="0"/>
        <v>36.227400000000003</v>
      </c>
      <c r="G59" s="309">
        <f t="shared" si="1"/>
        <v>55.987799999999993</v>
      </c>
      <c r="H59" s="179"/>
      <c r="I59" s="310" t="s">
        <v>56</v>
      </c>
      <c r="J59" s="311"/>
      <c r="K59" s="72"/>
      <c r="L59" s="241"/>
      <c r="M59" s="242"/>
      <c r="N59" s="72"/>
      <c r="O59" s="240"/>
      <c r="P59" s="243"/>
      <c r="Q59" s="173"/>
      <c r="R59" s="173"/>
      <c r="S59" s="173"/>
      <c r="T59" s="173"/>
      <c r="U59" s="10"/>
      <c r="V59" s="10"/>
      <c r="W59" s="10"/>
      <c r="X59" s="10"/>
      <c r="Y59" s="10"/>
      <c r="Z59" s="10"/>
    </row>
    <row r="60" spans="1:26" ht="16">
      <c r="A60" s="303" t="s">
        <v>8</v>
      </c>
      <c r="B60" s="304" t="s">
        <v>552</v>
      </c>
      <c r="C60" s="305"/>
      <c r="D60" s="312" t="s">
        <v>553</v>
      </c>
      <c r="E60" s="313">
        <v>18.95</v>
      </c>
      <c r="F60" s="308">
        <f t="shared" si="0"/>
        <v>27.515400000000007</v>
      </c>
      <c r="G60" s="309">
        <f t="shared" si="1"/>
        <v>42.523800000000001</v>
      </c>
      <c r="H60" s="179"/>
      <c r="I60" s="310" t="s">
        <v>56</v>
      </c>
      <c r="J60" s="311"/>
      <c r="K60" s="72"/>
      <c r="L60" s="241"/>
      <c r="M60" s="242"/>
      <c r="N60" s="72"/>
      <c r="O60" s="240"/>
      <c r="P60" s="243"/>
      <c r="Q60" s="173"/>
      <c r="R60" s="173"/>
      <c r="S60" s="173"/>
      <c r="T60" s="173"/>
      <c r="U60" s="10"/>
      <c r="V60" s="10"/>
      <c r="W60" s="10"/>
      <c r="X60" s="10"/>
      <c r="Y60" s="10"/>
      <c r="Z60" s="10"/>
    </row>
    <row r="61" spans="1:26" ht="16">
      <c r="A61" s="303" t="s">
        <v>8</v>
      </c>
      <c r="B61" s="304" t="s">
        <v>554</v>
      </c>
      <c r="C61" s="305"/>
      <c r="D61" s="312" t="s">
        <v>551</v>
      </c>
      <c r="E61" s="313">
        <v>9.9499999999999993</v>
      </c>
      <c r="F61" s="308">
        <f t="shared" si="0"/>
        <v>14.447400000000002</v>
      </c>
      <c r="G61" s="309">
        <f t="shared" si="1"/>
        <v>22.3278</v>
      </c>
      <c r="H61" s="179"/>
      <c r="I61" s="310" t="s">
        <v>56</v>
      </c>
      <c r="J61" s="311"/>
      <c r="K61" s="72"/>
      <c r="L61" s="241"/>
      <c r="M61" s="242"/>
      <c r="N61" s="72"/>
      <c r="O61" s="240"/>
      <c r="P61" s="243"/>
      <c r="Q61" s="173"/>
      <c r="R61" s="173"/>
      <c r="S61" s="173"/>
      <c r="T61" s="173"/>
      <c r="U61" s="10"/>
      <c r="V61" s="10"/>
      <c r="W61" s="10"/>
      <c r="X61" s="10"/>
      <c r="Y61" s="10"/>
      <c r="Z61" s="10"/>
    </row>
    <row r="62" spans="1:26" ht="16">
      <c r="A62" s="303" t="s">
        <v>8</v>
      </c>
      <c r="B62" s="304" t="s">
        <v>555</v>
      </c>
      <c r="C62" s="305"/>
      <c r="D62" s="312">
        <v>3</v>
      </c>
      <c r="E62" s="313">
        <v>8.9499999999999993</v>
      </c>
      <c r="F62" s="308">
        <f t="shared" si="0"/>
        <v>12.995400000000002</v>
      </c>
      <c r="G62" s="309">
        <f t="shared" si="1"/>
        <v>20.0838</v>
      </c>
      <c r="H62" s="179"/>
      <c r="I62" s="310" t="s">
        <v>56</v>
      </c>
      <c r="J62" s="311"/>
      <c r="K62" s="72"/>
      <c r="L62" s="241"/>
      <c r="M62" s="242"/>
      <c r="N62" s="72"/>
      <c r="O62" s="240"/>
      <c r="P62" s="243"/>
      <c r="Q62" s="173"/>
      <c r="R62" s="173"/>
      <c r="S62" s="173"/>
      <c r="T62" s="173"/>
      <c r="U62" s="10"/>
      <c r="V62" s="10"/>
      <c r="W62" s="10"/>
      <c r="X62" s="10"/>
      <c r="Y62" s="10"/>
      <c r="Z62" s="10"/>
    </row>
    <row r="63" spans="1:26" ht="16">
      <c r="A63" s="303" t="s">
        <v>8</v>
      </c>
      <c r="B63" s="304" t="s">
        <v>555</v>
      </c>
      <c r="C63" s="305"/>
      <c r="D63" s="312" t="s">
        <v>551</v>
      </c>
      <c r="E63" s="313">
        <v>9.9499999999999993</v>
      </c>
      <c r="F63" s="308">
        <f t="shared" si="0"/>
        <v>14.447400000000002</v>
      </c>
      <c r="G63" s="309">
        <f t="shared" si="1"/>
        <v>22.3278</v>
      </c>
      <c r="H63" s="179"/>
      <c r="I63" s="310" t="s">
        <v>56</v>
      </c>
      <c r="J63" s="311"/>
      <c r="K63" s="72"/>
      <c r="L63" s="241"/>
      <c r="M63" s="242"/>
      <c r="N63" s="72"/>
      <c r="O63" s="240"/>
      <c r="P63" s="243"/>
      <c r="Q63" s="173"/>
      <c r="R63" s="173"/>
      <c r="S63" s="173"/>
      <c r="T63" s="173"/>
      <c r="U63" s="10"/>
      <c r="V63" s="10"/>
      <c r="W63" s="10"/>
      <c r="X63" s="10"/>
      <c r="Y63" s="10"/>
      <c r="Z63" s="10"/>
    </row>
    <row r="64" spans="1:26" ht="16">
      <c r="A64" s="303" t="s">
        <v>8</v>
      </c>
      <c r="B64" s="304" t="s">
        <v>556</v>
      </c>
      <c r="C64" s="305"/>
      <c r="D64" s="312" t="s">
        <v>323</v>
      </c>
      <c r="E64" s="313">
        <v>3.3</v>
      </c>
      <c r="F64" s="308">
        <f t="shared" si="0"/>
        <v>4.7915999999999999</v>
      </c>
      <c r="G64" s="309">
        <f t="shared" si="1"/>
        <v>7.4051999999999998</v>
      </c>
      <c r="H64" s="179"/>
      <c r="I64" s="310" t="s">
        <v>56</v>
      </c>
      <c r="J64" s="311"/>
      <c r="K64" s="72"/>
      <c r="L64" s="241"/>
      <c r="M64" s="242"/>
      <c r="N64" s="72"/>
      <c r="O64" s="240"/>
      <c r="P64" s="243"/>
      <c r="Q64" s="173"/>
      <c r="R64" s="173"/>
      <c r="S64" s="173"/>
      <c r="T64" s="173"/>
      <c r="U64" s="10"/>
      <c r="V64" s="10"/>
      <c r="W64" s="10"/>
      <c r="X64" s="10"/>
      <c r="Y64" s="10"/>
      <c r="Z64" s="10"/>
    </row>
    <row r="65" spans="1:26" ht="16">
      <c r="A65" s="303" t="s">
        <v>8</v>
      </c>
      <c r="B65" s="304" t="s">
        <v>557</v>
      </c>
      <c r="C65" s="305"/>
      <c r="D65" s="312" t="s">
        <v>323</v>
      </c>
      <c r="E65" s="313">
        <v>10.95</v>
      </c>
      <c r="F65" s="308">
        <f t="shared" si="0"/>
        <v>15.8994</v>
      </c>
      <c r="G65" s="309">
        <f t="shared" si="1"/>
        <v>24.571799999999996</v>
      </c>
      <c r="H65" s="179"/>
      <c r="I65" s="310" t="s">
        <v>56</v>
      </c>
      <c r="J65" s="311"/>
      <c r="K65" s="72"/>
      <c r="L65" s="241"/>
      <c r="M65" s="242"/>
      <c r="N65" s="72"/>
      <c r="O65" s="240"/>
      <c r="P65" s="243"/>
      <c r="Q65" s="173"/>
      <c r="R65" s="173"/>
      <c r="S65" s="173"/>
      <c r="T65" s="173"/>
      <c r="U65" s="10"/>
      <c r="V65" s="10"/>
      <c r="W65" s="10"/>
      <c r="X65" s="10"/>
      <c r="Y65" s="10"/>
      <c r="Z65" s="10"/>
    </row>
    <row r="66" spans="1:26" ht="16">
      <c r="A66" s="303" t="s">
        <v>8</v>
      </c>
      <c r="B66" s="304" t="s">
        <v>558</v>
      </c>
      <c r="C66" s="305"/>
      <c r="D66" s="312" t="s">
        <v>323</v>
      </c>
      <c r="E66" s="313">
        <v>9.9499999999999993</v>
      </c>
      <c r="F66" s="308">
        <f t="shared" si="0"/>
        <v>14.447400000000002</v>
      </c>
      <c r="G66" s="309">
        <f t="shared" si="1"/>
        <v>22.3278</v>
      </c>
      <c r="H66" s="179"/>
      <c r="I66" s="310" t="s">
        <v>56</v>
      </c>
      <c r="J66" s="311"/>
      <c r="K66" s="72"/>
      <c r="L66" s="241"/>
      <c r="M66" s="242"/>
      <c r="N66" s="72"/>
      <c r="O66" s="240"/>
      <c r="P66" s="243"/>
      <c r="Q66" s="173"/>
      <c r="R66" s="173"/>
      <c r="S66" s="173"/>
      <c r="T66" s="173"/>
      <c r="U66" s="10"/>
      <c r="V66" s="10"/>
      <c r="W66" s="10"/>
      <c r="X66" s="10"/>
      <c r="Y66" s="10"/>
      <c r="Z66" s="10"/>
    </row>
    <row r="67" spans="1:26" ht="16">
      <c r="A67" s="303" t="s">
        <v>8</v>
      </c>
      <c r="B67" s="314" t="s">
        <v>559</v>
      </c>
      <c r="C67" s="305"/>
      <c r="D67" s="315" t="s">
        <v>87</v>
      </c>
      <c r="E67" s="316">
        <v>14.95</v>
      </c>
      <c r="F67" s="308">
        <f t="shared" si="0"/>
        <v>21.7074</v>
      </c>
      <c r="G67" s="309">
        <f t="shared" si="1"/>
        <v>33.547799999999995</v>
      </c>
      <c r="H67" s="179"/>
      <c r="I67" s="310" t="s">
        <v>56</v>
      </c>
      <c r="J67" s="311"/>
      <c r="K67" s="72"/>
      <c r="L67" s="241"/>
      <c r="M67" s="242"/>
      <c r="N67" s="72"/>
      <c r="O67" s="240"/>
      <c r="P67" s="243"/>
      <c r="Q67" s="173"/>
      <c r="R67" s="173"/>
      <c r="S67" s="173"/>
      <c r="T67" s="173"/>
      <c r="U67" s="10"/>
      <c r="V67" s="10"/>
      <c r="W67" s="10"/>
      <c r="X67" s="10"/>
      <c r="Y67" s="10"/>
      <c r="Z67" s="10"/>
    </row>
    <row r="68" spans="1:26" ht="16">
      <c r="A68" s="303" t="s">
        <v>8</v>
      </c>
      <c r="B68" s="314" t="s">
        <v>560</v>
      </c>
      <c r="C68" s="305"/>
      <c r="D68" s="315" t="s">
        <v>87</v>
      </c>
      <c r="E68" s="316">
        <v>17.95</v>
      </c>
      <c r="F68" s="308">
        <f t="shared" si="0"/>
        <v>26.063400000000001</v>
      </c>
      <c r="G68" s="309">
        <f t="shared" si="1"/>
        <v>40.279799999999994</v>
      </c>
      <c r="H68" s="179"/>
      <c r="I68" s="310" t="s">
        <v>56</v>
      </c>
      <c r="J68" s="311"/>
      <c r="K68" s="72"/>
      <c r="L68" s="241"/>
      <c r="M68" s="242"/>
      <c r="N68" s="72"/>
      <c r="O68" s="240"/>
      <c r="P68" s="243"/>
      <c r="Q68" s="173"/>
      <c r="R68" s="173"/>
      <c r="S68" s="173"/>
      <c r="T68" s="173"/>
      <c r="U68" s="10"/>
      <c r="V68" s="10"/>
      <c r="W68" s="10"/>
      <c r="X68" s="10"/>
      <c r="Y68" s="10"/>
      <c r="Z68" s="10"/>
    </row>
    <row r="69" spans="1:26" ht="16">
      <c r="A69" s="303" t="s">
        <v>8</v>
      </c>
      <c r="B69" s="314" t="s">
        <v>561</v>
      </c>
      <c r="C69" s="305"/>
      <c r="D69" s="315" t="s">
        <v>92</v>
      </c>
      <c r="E69" s="316">
        <v>9.9499999999999993</v>
      </c>
      <c r="F69" s="308">
        <f t="shared" si="0"/>
        <v>14.447400000000002</v>
      </c>
      <c r="G69" s="309">
        <f t="shared" si="1"/>
        <v>22.3278</v>
      </c>
      <c r="H69" s="179"/>
      <c r="I69" s="310" t="s">
        <v>56</v>
      </c>
      <c r="J69" s="311"/>
      <c r="K69" s="72"/>
      <c r="L69" s="241"/>
      <c r="M69" s="242"/>
      <c r="N69" s="72"/>
      <c r="O69" s="240"/>
      <c r="P69" s="243"/>
      <c r="Q69" s="173"/>
      <c r="R69" s="173"/>
      <c r="S69" s="173"/>
      <c r="T69" s="173"/>
      <c r="U69" s="10"/>
      <c r="V69" s="10"/>
      <c r="W69" s="10"/>
      <c r="X69" s="10"/>
      <c r="Y69" s="10"/>
      <c r="Z69" s="10"/>
    </row>
    <row r="70" spans="1:26" ht="16">
      <c r="A70" s="303" t="s">
        <v>8</v>
      </c>
      <c r="B70" s="314" t="s">
        <v>562</v>
      </c>
      <c r="C70" s="305"/>
      <c r="D70" s="315" t="s">
        <v>92</v>
      </c>
      <c r="E70" s="316">
        <v>6.95</v>
      </c>
      <c r="F70" s="308">
        <f t="shared" si="0"/>
        <v>10.0914</v>
      </c>
      <c r="G70" s="309">
        <f t="shared" si="1"/>
        <v>15.595799999999999</v>
      </c>
      <c r="H70" s="179"/>
      <c r="I70" s="310" t="s">
        <v>56</v>
      </c>
      <c r="J70" s="311"/>
      <c r="K70" s="72"/>
      <c r="L70" s="241"/>
      <c r="M70" s="242"/>
      <c r="N70" s="72"/>
      <c r="O70" s="240"/>
      <c r="P70" s="243"/>
      <c r="Q70" s="173"/>
      <c r="R70" s="173"/>
      <c r="S70" s="173"/>
      <c r="T70" s="173"/>
      <c r="U70" s="10"/>
      <c r="V70" s="10"/>
      <c r="W70" s="10"/>
      <c r="X70" s="10"/>
      <c r="Y70" s="10"/>
      <c r="Z70" s="10"/>
    </row>
    <row r="71" spans="1:26" ht="16">
      <c r="A71" s="303" t="s">
        <v>8</v>
      </c>
      <c r="B71" s="314" t="s">
        <v>562</v>
      </c>
      <c r="C71" s="305"/>
      <c r="D71" s="315" t="s">
        <v>97</v>
      </c>
      <c r="E71" s="316">
        <v>9.9499999999999993</v>
      </c>
      <c r="F71" s="308">
        <f t="shared" si="0"/>
        <v>14.447400000000002</v>
      </c>
      <c r="G71" s="309">
        <f t="shared" si="1"/>
        <v>22.3278</v>
      </c>
      <c r="H71" s="179"/>
      <c r="I71" s="310" t="s">
        <v>56</v>
      </c>
      <c r="J71" s="311"/>
      <c r="K71" s="72"/>
      <c r="L71" s="241"/>
      <c r="M71" s="242"/>
      <c r="N71" s="72"/>
      <c r="O71" s="240"/>
      <c r="P71" s="243"/>
      <c r="Q71" s="173"/>
      <c r="R71" s="173"/>
      <c r="S71" s="173"/>
      <c r="T71" s="173"/>
      <c r="U71" s="10"/>
      <c r="V71" s="10"/>
      <c r="W71" s="10"/>
      <c r="X71" s="10"/>
      <c r="Y71" s="10"/>
      <c r="Z71" s="10"/>
    </row>
    <row r="72" spans="1:26" ht="16">
      <c r="A72" s="303" t="s">
        <v>8</v>
      </c>
      <c r="B72" s="314" t="s">
        <v>563</v>
      </c>
      <c r="C72" s="305"/>
      <c r="D72" s="315" t="s">
        <v>92</v>
      </c>
      <c r="E72" s="316">
        <v>7.95</v>
      </c>
      <c r="F72" s="308">
        <f t="shared" si="0"/>
        <v>11.543400000000002</v>
      </c>
      <c r="G72" s="309">
        <f t="shared" si="1"/>
        <v>17.839800000000004</v>
      </c>
      <c r="H72" s="179"/>
      <c r="I72" s="310" t="s">
        <v>56</v>
      </c>
      <c r="J72" s="311"/>
      <c r="K72" s="72"/>
      <c r="L72" s="241"/>
      <c r="M72" s="242"/>
      <c r="N72" s="72"/>
      <c r="O72" s="240"/>
      <c r="P72" s="243"/>
      <c r="Q72" s="173"/>
      <c r="R72" s="173"/>
      <c r="S72" s="173"/>
      <c r="T72" s="173"/>
      <c r="U72" s="10"/>
      <c r="V72" s="10"/>
      <c r="W72" s="10"/>
      <c r="X72" s="10"/>
      <c r="Y72" s="10"/>
      <c r="Z72" s="10"/>
    </row>
    <row r="73" spans="1:26" ht="16">
      <c r="A73" s="303" t="s">
        <v>8</v>
      </c>
      <c r="B73" s="314" t="s">
        <v>563</v>
      </c>
      <c r="C73" s="305"/>
      <c r="D73" s="315" t="s">
        <v>97</v>
      </c>
      <c r="E73" s="316">
        <v>6.75</v>
      </c>
      <c r="F73" s="308">
        <f t="shared" si="0"/>
        <v>9.8010000000000002</v>
      </c>
      <c r="G73" s="309">
        <f t="shared" si="1"/>
        <v>15.147</v>
      </c>
      <c r="H73" s="179"/>
      <c r="I73" s="310" t="s">
        <v>56</v>
      </c>
      <c r="J73" s="311"/>
      <c r="K73" s="72"/>
      <c r="L73" s="241"/>
      <c r="M73" s="242"/>
      <c r="N73" s="72"/>
      <c r="O73" s="240"/>
      <c r="P73" s="243"/>
      <c r="Q73" s="173"/>
      <c r="R73" s="173"/>
      <c r="S73" s="173"/>
      <c r="T73" s="173"/>
      <c r="U73" s="10"/>
      <c r="V73" s="10"/>
      <c r="W73" s="10"/>
      <c r="X73" s="10"/>
      <c r="Y73" s="10"/>
      <c r="Z73" s="10"/>
    </row>
    <row r="74" spans="1:26" ht="16">
      <c r="A74" s="303" t="s">
        <v>8</v>
      </c>
      <c r="B74" s="314" t="s">
        <v>564</v>
      </c>
      <c r="C74" s="305"/>
      <c r="D74" s="315" t="s">
        <v>92</v>
      </c>
      <c r="E74" s="316">
        <v>11.95</v>
      </c>
      <c r="F74" s="308">
        <f t="shared" si="0"/>
        <v>17.351400000000002</v>
      </c>
      <c r="G74" s="309">
        <f t="shared" si="1"/>
        <v>26.815799999999999</v>
      </c>
      <c r="H74" s="179"/>
      <c r="I74" s="310" t="s">
        <v>56</v>
      </c>
      <c r="J74" s="311"/>
      <c r="K74" s="72"/>
      <c r="L74" s="241"/>
      <c r="M74" s="242"/>
      <c r="N74" s="72"/>
      <c r="O74" s="240"/>
      <c r="P74" s="243"/>
      <c r="Q74" s="173"/>
      <c r="R74" s="173"/>
      <c r="S74" s="173"/>
      <c r="T74" s="173"/>
      <c r="U74" s="10"/>
      <c r="V74" s="10"/>
      <c r="W74" s="10"/>
      <c r="X74" s="10"/>
      <c r="Y74" s="10"/>
      <c r="Z74" s="10"/>
    </row>
    <row r="75" spans="1:26" ht="16">
      <c r="A75" s="303" t="s">
        <v>8</v>
      </c>
      <c r="B75" s="314" t="s">
        <v>564</v>
      </c>
      <c r="C75" s="305"/>
      <c r="D75" s="315" t="s">
        <v>185</v>
      </c>
      <c r="E75" s="316">
        <v>12.95</v>
      </c>
      <c r="F75" s="308">
        <f t="shared" si="0"/>
        <v>18.803400000000003</v>
      </c>
      <c r="G75" s="309">
        <f t="shared" si="1"/>
        <v>29.059800000000003</v>
      </c>
      <c r="H75" s="179"/>
      <c r="I75" s="310" t="s">
        <v>56</v>
      </c>
      <c r="J75" s="311"/>
      <c r="K75" s="72"/>
      <c r="L75" s="241"/>
      <c r="M75" s="242"/>
      <c r="N75" s="72"/>
      <c r="O75" s="240"/>
      <c r="P75" s="243"/>
      <c r="Q75" s="173"/>
      <c r="R75" s="173"/>
      <c r="S75" s="173"/>
      <c r="T75" s="173"/>
      <c r="U75" s="10"/>
      <c r="V75" s="10"/>
      <c r="W75" s="10"/>
      <c r="X75" s="10"/>
      <c r="Y75" s="10"/>
      <c r="Z75" s="10"/>
    </row>
    <row r="76" spans="1:26" ht="16">
      <c r="A76" s="303" t="s">
        <v>8</v>
      </c>
      <c r="B76" s="314" t="s">
        <v>565</v>
      </c>
      <c r="C76" s="305"/>
      <c r="D76" s="315" t="s">
        <v>185</v>
      </c>
      <c r="E76" s="316">
        <v>7.5</v>
      </c>
      <c r="F76" s="308">
        <f t="shared" si="0"/>
        <v>10.89</v>
      </c>
      <c r="G76" s="309">
        <f t="shared" si="1"/>
        <v>16.830000000000002</v>
      </c>
      <c r="H76" s="179"/>
      <c r="I76" s="310" t="s">
        <v>56</v>
      </c>
      <c r="J76" s="311"/>
      <c r="K76" s="72"/>
      <c r="L76" s="241"/>
      <c r="M76" s="242"/>
      <c r="N76" s="72"/>
      <c r="O76" s="240"/>
      <c r="P76" s="243"/>
      <c r="Q76" s="173"/>
      <c r="R76" s="173"/>
      <c r="S76" s="173"/>
      <c r="T76" s="173"/>
      <c r="U76" s="10"/>
      <c r="V76" s="10"/>
      <c r="W76" s="10"/>
      <c r="X76" s="10"/>
      <c r="Y76" s="10"/>
      <c r="Z76" s="10"/>
    </row>
    <row r="77" spans="1:26" ht="16">
      <c r="A77" s="303" t="s">
        <v>8</v>
      </c>
      <c r="B77" s="314" t="s">
        <v>565</v>
      </c>
      <c r="C77" s="305"/>
      <c r="D77" s="315" t="s">
        <v>185</v>
      </c>
      <c r="E77" s="316">
        <v>9.9499999999999993</v>
      </c>
      <c r="F77" s="308">
        <f t="shared" si="0"/>
        <v>14.447400000000002</v>
      </c>
      <c r="G77" s="309">
        <f t="shared" si="1"/>
        <v>22.3278</v>
      </c>
      <c r="H77" s="179"/>
      <c r="I77" s="310" t="s">
        <v>56</v>
      </c>
      <c r="J77" s="311"/>
      <c r="K77" s="72"/>
      <c r="L77" s="241"/>
      <c r="M77" s="242"/>
      <c r="N77" s="72"/>
      <c r="O77" s="240"/>
      <c r="P77" s="243"/>
      <c r="Q77" s="173"/>
      <c r="R77" s="173"/>
      <c r="S77" s="173"/>
      <c r="T77" s="173"/>
      <c r="U77" s="10"/>
      <c r="V77" s="10"/>
      <c r="W77" s="10"/>
      <c r="X77" s="10"/>
      <c r="Y77" s="10"/>
      <c r="Z77" s="10"/>
    </row>
    <row r="78" spans="1:26" ht="16">
      <c r="A78" s="303" t="s">
        <v>8</v>
      </c>
      <c r="B78" s="314" t="s">
        <v>566</v>
      </c>
      <c r="C78" s="305"/>
      <c r="D78" s="315" t="s">
        <v>185</v>
      </c>
      <c r="E78" s="316">
        <v>9.9499999999999993</v>
      </c>
      <c r="F78" s="308">
        <f t="shared" si="0"/>
        <v>14.447400000000002</v>
      </c>
      <c r="G78" s="309">
        <f t="shared" si="1"/>
        <v>22.3278</v>
      </c>
      <c r="H78" s="179"/>
      <c r="I78" s="310" t="s">
        <v>56</v>
      </c>
      <c r="J78" s="311"/>
      <c r="K78" s="72"/>
      <c r="L78" s="241"/>
      <c r="M78" s="242"/>
      <c r="N78" s="72"/>
      <c r="O78" s="240"/>
      <c r="P78" s="243"/>
      <c r="Q78" s="173"/>
      <c r="R78" s="173"/>
      <c r="S78" s="173"/>
      <c r="T78" s="173"/>
      <c r="U78" s="10"/>
      <c r="V78" s="10"/>
      <c r="W78" s="10"/>
      <c r="X78" s="10"/>
      <c r="Y78" s="10"/>
      <c r="Z78" s="10"/>
    </row>
    <row r="79" spans="1:26" ht="16">
      <c r="A79" s="303" t="s">
        <v>8</v>
      </c>
      <c r="B79" s="314" t="s">
        <v>566</v>
      </c>
      <c r="C79" s="305"/>
      <c r="D79" s="315" t="s">
        <v>92</v>
      </c>
      <c r="E79" s="316">
        <v>10.95</v>
      </c>
      <c r="F79" s="308">
        <f t="shared" si="0"/>
        <v>15.8994</v>
      </c>
      <c r="G79" s="309">
        <f t="shared" si="1"/>
        <v>24.571799999999996</v>
      </c>
      <c r="H79" s="179"/>
      <c r="I79" s="310" t="s">
        <v>56</v>
      </c>
      <c r="J79" s="311"/>
      <c r="K79" s="72"/>
      <c r="L79" s="241"/>
      <c r="M79" s="242"/>
      <c r="N79" s="72"/>
      <c r="O79" s="240"/>
      <c r="P79" s="243"/>
      <c r="Q79" s="173"/>
      <c r="R79" s="173"/>
      <c r="S79" s="173"/>
      <c r="T79" s="173"/>
      <c r="U79" s="10"/>
      <c r="V79" s="10"/>
      <c r="W79" s="10"/>
      <c r="X79" s="10"/>
      <c r="Y79" s="10"/>
      <c r="Z79" s="10"/>
    </row>
    <row r="80" spans="1:26" ht="16">
      <c r="A80" s="303" t="s">
        <v>8</v>
      </c>
      <c r="B80" s="314" t="s">
        <v>567</v>
      </c>
      <c r="C80" s="305"/>
      <c r="D80" s="315" t="s">
        <v>97</v>
      </c>
      <c r="E80" s="316">
        <v>27.95</v>
      </c>
      <c r="F80" s="308">
        <f t="shared" si="0"/>
        <v>40.583400000000005</v>
      </c>
      <c r="G80" s="309">
        <f t="shared" si="1"/>
        <v>62.719799999999992</v>
      </c>
      <c r="H80" s="179"/>
      <c r="I80" s="310" t="s">
        <v>56</v>
      </c>
      <c r="J80" s="311"/>
      <c r="K80" s="72"/>
      <c r="L80" s="241"/>
      <c r="M80" s="242"/>
      <c r="N80" s="72"/>
      <c r="O80" s="240"/>
      <c r="P80" s="243"/>
      <c r="Q80" s="173"/>
      <c r="R80" s="173"/>
      <c r="S80" s="173"/>
      <c r="T80" s="173"/>
      <c r="U80" s="10"/>
      <c r="V80" s="10"/>
      <c r="W80" s="10"/>
      <c r="X80" s="10"/>
      <c r="Y80" s="10"/>
      <c r="Z80" s="10"/>
    </row>
    <row r="81" spans="1:26" ht="16">
      <c r="A81" s="303" t="s">
        <v>8</v>
      </c>
      <c r="B81" s="314" t="s">
        <v>568</v>
      </c>
      <c r="C81" s="305"/>
      <c r="D81" s="315" t="s">
        <v>187</v>
      </c>
      <c r="E81" s="316">
        <v>6.95</v>
      </c>
      <c r="F81" s="308">
        <f t="shared" si="0"/>
        <v>10.0914</v>
      </c>
      <c r="G81" s="309">
        <f t="shared" si="1"/>
        <v>15.595799999999999</v>
      </c>
      <c r="H81" s="179"/>
      <c r="I81" s="310" t="s">
        <v>56</v>
      </c>
      <c r="J81" s="311"/>
      <c r="K81" s="72"/>
      <c r="L81" s="241"/>
      <c r="M81" s="242"/>
      <c r="N81" s="72"/>
      <c r="O81" s="240"/>
      <c r="P81" s="243"/>
      <c r="Q81" s="173"/>
      <c r="R81" s="173"/>
      <c r="S81" s="173"/>
      <c r="T81" s="173"/>
      <c r="U81" s="10"/>
      <c r="V81" s="10"/>
      <c r="W81" s="10"/>
      <c r="X81" s="10"/>
      <c r="Y81" s="10"/>
      <c r="Z81" s="10"/>
    </row>
    <row r="82" spans="1:26" ht="16">
      <c r="A82" s="303" t="s">
        <v>8</v>
      </c>
      <c r="B82" s="314" t="s">
        <v>568</v>
      </c>
      <c r="C82" s="305"/>
      <c r="D82" s="315" t="s">
        <v>97</v>
      </c>
      <c r="E82" s="316">
        <v>9.9499999999999993</v>
      </c>
      <c r="F82" s="308">
        <f t="shared" si="0"/>
        <v>14.447400000000002</v>
      </c>
      <c r="G82" s="309">
        <f t="shared" si="1"/>
        <v>22.3278</v>
      </c>
      <c r="H82" s="179"/>
      <c r="I82" s="310" t="s">
        <v>56</v>
      </c>
      <c r="J82" s="311"/>
      <c r="K82" s="72"/>
      <c r="L82" s="241"/>
      <c r="M82" s="242"/>
      <c r="N82" s="72"/>
      <c r="O82" s="240"/>
      <c r="P82" s="243"/>
      <c r="Q82" s="173"/>
      <c r="R82" s="173"/>
      <c r="S82" s="173"/>
      <c r="T82" s="173"/>
      <c r="U82" s="10"/>
      <c r="V82" s="10"/>
      <c r="W82" s="10"/>
      <c r="X82" s="10"/>
      <c r="Y82" s="10"/>
      <c r="Z82" s="10"/>
    </row>
    <row r="83" spans="1:26" ht="16">
      <c r="A83" s="303" t="s">
        <v>8</v>
      </c>
      <c r="B83" s="314" t="s">
        <v>569</v>
      </c>
      <c r="C83" s="305"/>
      <c r="D83" s="315" t="s">
        <v>92</v>
      </c>
      <c r="E83" s="316">
        <v>13.95</v>
      </c>
      <c r="F83" s="308">
        <f t="shared" si="0"/>
        <v>20.255400000000002</v>
      </c>
      <c r="G83" s="309">
        <f t="shared" si="1"/>
        <v>31.303800000000003</v>
      </c>
      <c r="H83" s="179"/>
      <c r="I83" s="310" t="s">
        <v>56</v>
      </c>
      <c r="J83" s="311"/>
      <c r="K83" s="72"/>
      <c r="L83" s="241"/>
      <c r="M83" s="242"/>
      <c r="N83" s="72"/>
      <c r="O83" s="240"/>
      <c r="P83" s="243"/>
      <c r="Q83" s="173"/>
      <c r="R83" s="173"/>
      <c r="S83" s="173"/>
      <c r="T83" s="173"/>
      <c r="U83" s="10"/>
      <c r="V83" s="10"/>
      <c r="W83" s="10"/>
      <c r="X83" s="10"/>
      <c r="Y83" s="10"/>
      <c r="Z83" s="10"/>
    </row>
    <row r="84" spans="1:26" ht="16">
      <c r="A84" s="303" t="s">
        <v>8</v>
      </c>
      <c r="B84" s="314" t="s">
        <v>570</v>
      </c>
      <c r="C84" s="305"/>
      <c r="D84" s="315" t="s">
        <v>97</v>
      </c>
      <c r="E84" s="316">
        <v>9.9499999999999993</v>
      </c>
      <c r="F84" s="308">
        <f t="shared" si="0"/>
        <v>14.447400000000002</v>
      </c>
      <c r="G84" s="309">
        <f t="shared" si="1"/>
        <v>22.3278</v>
      </c>
      <c r="H84" s="179"/>
      <c r="I84" s="310" t="s">
        <v>56</v>
      </c>
      <c r="J84" s="311"/>
      <c r="K84" s="72"/>
      <c r="L84" s="241"/>
      <c r="M84" s="242"/>
      <c r="N84" s="72"/>
      <c r="O84" s="240"/>
      <c r="P84" s="243"/>
      <c r="Q84" s="173"/>
      <c r="R84" s="173"/>
      <c r="S84" s="173"/>
      <c r="T84" s="173"/>
      <c r="U84" s="10"/>
      <c r="V84" s="10"/>
      <c r="W84" s="10"/>
      <c r="X84" s="10"/>
      <c r="Y84" s="10"/>
      <c r="Z84" s="10"/>
    </row>
    <row r="85" spans="1:26" ht="16">
      <c r="A85" s="303" t="s">
        <v>8</v>
      </c>
      <c r="B85" s="314" t="s">
        <v>570</v>
      </c>
      <c r="C85" s="305"/>
      <c r="D85" s="315" t="s">
        <v>87</v>
      </c>
      <c r="E85" s="316">
        <v>13.95</v>
      </c>
      <c r="F85" s="308">
        <f t="shared" si="0"/>
        <v>20.255400000000002</v>
      </c>
      <c r="G85" s="309">
        <f t="shared" si="1"/>
        <v>31.303800000000003</v>
      </c>
      <c r="H85" s="179"/>
      <c r="I85" s="310" t="s">
        <v>56</v>
      </c>
      <c r="J85" s="311"/>
      <c r="K85" s="72"/>
      <c r="L85" s="241"/>
      <c r="M85" s="242"/>
      <c r="N85" s="72"/>
      <c r="O85" s="240"/>
      <c r="P85" s="243"/>
      <c r="Q85" s="173"/>
      <c r="R85" s="173"/>
      <c r="S85" s="173"/>
      <c r="T85" s="173"/>
      <c r="U85" s="10"/>
      <c r="V85" s="10"/>
      <c r="W85" s="10"/>
      <c r="X85" s="10"/>
      <c r="Y85" s="10"/>
      <c r="Z85" s="10"/>
    </row>
    <row r="86" spans="1:26" ht="16">
      <c r="A86" s="303" t="s">
        <v>8</v>
      </c>
      <c r="B86" s="314" t="s">
        <v>571</v>
      </c>
      <c r="C86" s="305"/>
      <c r="D86" s="315" t="s">
        <v>92</v>
      </c>
      <c r="E86" s="316">
        <v>69.95</v>
      </c>
      <c r="F86" s="308">
        <f t="shared" si="0"/>
        <v>101.56740000000001</v>
      </c>
      <c r="G86" s="309">
        <f t="shared" si="1"/>
        <v>156.96780000000001</v>
      </c>
      <c r="H86" s="179"/>
      <c r="I86" s="310" t="s">
        <v>56</v>
      </c>
      <c r="J86" s="311"/>
      <c r="K86" s="72"/>
      <c r="L86" s="241"/>
      <c r="M86" s="242"/>
      <c r="N86" s="72"/>
      <c r="O86" s="240"/>
      <c r="P86" s="243"/>
      <c r="Q86" s="173"/>
      <c r="R86" s="173"/>
      <c r="S86" s="173"/>
      <c r="T86" s="173"/>
      <c r="U86" s="10"/>
      <c r="V86" s="10"/>
      <c r="W86" s="10"/>
      <c r="X86" s="10"/>
      <c r="Y86" s="10"/>
      <c r="Z86" s="10"/>
    </row>
    <row r="87" spans="1:26" ht="16">
      <c r="A87" s="303" t="s">
        <v>8</v>
      </c>
      <c r="B87" s="314" t="s">
        <v>572</v>
      </c>
      <c r="C87" s="305"/>
      <c r="D87" s="315" t="s">
        <v>97</v>
      </c>
      <c r="E87" s="316">
        <v>9.9499999999999993</v>
      </c>
      <c r="F87" s="308">
        <f t="shared" si="0"/>
        <v>14.447400000000002</v>
      </c>
      <c r="G87" s="309">
        <f t="shared" si="1"/>
        <v>22.3278</v>
      </c>
      <c r="H87" s="179"/>
      <c r="I87" s="310" t="s">
        <v>56</v>
      </c>
      <c r="J87" s="311"/>
      <c r="K87" s="72"/>
      <c r="L87" s="241"/>
      <c r="M87" s="242"/>
      <c r="N87" s="72"/>
      <c r="O87" s="240"/>
      <c r="P87" s="243"/>
      <c r="Q87" s="173"/>
      <c r="R87" s="173"/>
      <c r="S87" s="173"/>
      <c r="T87" s="173"/>
      <c r="U87" s="10"/>
      <c r="V87" s="10"/>
      <c r="W87" s="10"/>
      <c r="X87" s="10"/>
      <c r="Y87" s="10"/>
      <c r="Z87" s="10"/>
    </row>
    <row r="88" spans="1:26" ht="16">
      <c r="A88" s="303" t="s">
        <v>8</v>
      </c>
      <c r="B88" s="314" t="s">
        <v>573</v>
      </c>
      <c r="C88" s="305"/>
      <c r="D88" s="315" t="s">
        <v>87</v>
      </c>
      <c r="E88" s="316">
        <v>11.95</v>
      </c>
      <c r="F88" s="308">
        <f t="shared" si="0"/>
        <v>17.351400000000002</v>
      </c>
      <c r="G88" s="309">
        <f t="shared" si="1"/>
        <v>26.815799999999999</v>
      </c>
      <c r="H88" s="179"/>
      <c r="I88" s="310" t="s">
        <v>56</v>
      </c>
      <c r="J88" s="311"/>
      <c r="K88" s="72"/>
      <c r="L88" s="241"/>
      <c r="M88" s="242"/>
      <c r="N88" s="72"/>
      <c r="O88" s="240"/>
      <c r="P88" s="243"/>
      <c r="Q88" s="173"/>
      <c r="R88" s="173"/>
      <c r="S88" s="173"/>
      <c r="T88" s="173"/>
      <c r="U88" s="10"/>
      <c r="V88" s="10"/>
      <c r="W88" s="10"/>
      <c r="X88" s="10"/>
      <c r="Y88" s="10"/>
      <c r="Z88" s="10"/>
    </row>
    <row r="89" spans="1:26" ht="16">
      <c r="A89" s="303" t="s">
        <v>8</v>
      </c>
      <c r="B89" s="314" t="s">
        <v>574</v>
      </c>
      <c r="C89" s="305"/>
      <c r="D89" s="315" t="s">
        <v>92</v>
      </c>
      <c r="E89" s="316">
        <v>9.9499999999999993</v>
      </c>
      <c r="F89" s="308">
        <f t="shared" si="0"/>
        <v>14.447400000000002</v>
      </c>
      <c r="G89" s="309">
        <f t="shared" si="1"/>
        <v>22.3278</v>
      </c>
      <c r="H89" s="179"/>
      <c r="I89" s="310" t="s">
        <v>56</v>
      </c>
      <c r="J89" s="311"/>
      <c r="K89" s="72"/>
      <c r="L89" s="241"/>
      <c r="M89" s="242"/>
      <c r="N89" s="72"/>
      <c r="O89" s="240"/>
      <c r="P89" s="243"/>
      <c r="Q89" s="173"/>
      <c r="R89" s="173"/>
      <c r="S89" s="173"/>
      <c r="T89" s="173"/>
      <c r="U89" s="10"/>
      <c r="V89" s="10"/>
      <c r="W89" s="10"/>
      <c r="X89" s="10"/>
      <c r="Y89" s="10"/>
      <c r="Z89" s="10"/>
    </row>
    <row r="90" spans="1:26" ht="16">
      <c r="A90" s="303" t="s">
        <v>8</v>
      </c>
      <c r="B90" s="314" t="s">
        <v>574</v>
      </c>
      <c r="C90" s="305"/>
      <c r="D90" s="312" t="s">
        <v>92</v>
      </c>
      <c r="E90" s="316">
        <v>11.95</v>
      </c>
      <c r="F90" s="308">
        <f t="shared" si="0"/>
        <v>17.351400000000002</v>
      </c>
      <c r="G90" s="309">
        <f t="shared" si="1"/>
        <v>26.815799999999999</v>
      </c>
      <c r="H90" s="179"/>
      <c r="I90" s="310" t="s">
        <v>56</v>
      </c>
      <c r="J90" s="311"/>
      <c r="K90" s="72"/>
      <c r="L90" s="241"/>
      <c r="M90" s="242"/>
      <c r="N90" s="72"/>
      <c r="O90" s="240"/>
      <c r="P90" s="243"/>
      <c r="Q90" s="173"/>
      <c r="R90" s="173"/>
      <c r="S90" s="173"/>
      <c r="T90" s="173"/>
      <c r="U90" s="10"/>
      <c r="V90" s="10"/>
      <c r="W90" s="10"/>
      <c r="X90" s="10"/>
      <c r="Y90" s="10"/>
      <c r="Z90" s="10"/>
    </row>
    <row r="91" spans="1:26" ht="16">
      <c r="A91" s="303" t="s">
        <v>8</v>
      </c>
      <c r="B91" s="314" t="s">
        <v>574</v>
      </c>
      <c r="C91" s="305"/>
      <c r="D91" s="312" t="s">
        <v>117</v>
      </c>
      <c r="E91" s="316">
        <v>12.95</v>
      </c>
      <c r="F91" s="308">
        <f t="shared" si="0"/>
        <v>18.803400000000003</v>
      </c>
      <c r="G91" s="309">
        <f t="shared" si="1"/>
        <v>29.059800000000003</v>
      </c>
      <c r="H91" s="179"/>
      <c r="I91" s="310" t="s">
        <v>141</v>
      </c>
      <c r="J91" s="311"/>
      <c r="K91" s="72"/>
      <c r="L91" s="241"/>
      <c r="M91" s="242"/>
      <c r="N91" s="72"/>
      <c r="O91" s="240"/>
      <c r="P91" s="243"/>
      <c r="Q91" s="173"/>
      <c r="R91" s="173"/>
      <c r="S91" s="173"/>
      <c r="T91" s="173"/>
      <c r="U91" s="10"/>
      <c r="V91" s="10"/>
      <c r="W91" s="10"/>
      <c r="X91" s="10"/>
      <c r="Y91" s="10"/>
      <c r="Z91" s="10"/>
    </row>
    <row r="92" spans="1:26" ht="16">
      <c r="A92" s="303" t="s">
        <v>8</v>
      </c>
      <c r="B92" s="314" t="s">
        <v>575</v>
      </c>
      <c r="C92" s="305"/>
      <c r="D92" s="312" t="s">
        <v>117</v>
      </c>
      <c r="E92" s="316">
        <v>14.95</v>
      </c>
      <c r="F92" s="308">
        <f t="shared" si="0"/>
        <v>21.7074</v>
      </c>
      <c r="G92" s="309">
        <f t="shared" si="1"/>
        <v>33.547799999999995</v>
      </c>
      <c r="H92" s="179"/>
      <c r="I92" s="310" t="s">
        <v>141</v>
      </c>
      <c r="J92" s="311"/>
      <c r="K92" s="72"/>
      <c r="L92" s="241"/>
      <c r="M92" s="242"/>
      <c r="N92" s="72"/>
      <c r="O92" s="240"/>
      <c r="P92" s="243"/>
      <c r="Q92" s="173"/>
      <c r="R92" s="173"/>
      <c r="S92" s="173"/>
      <c r="T92" s="173"/>
      <c r="U92" s="10"/>
      <c r="V92" s="10"/>
      <c r="W92" s="10"/>
      <c r="X92" s="10"/>
      <c r="Y92" s="10"/>
      <c r="Z92" s="10"/>
    </row>
    <row r="93" spans="1:26" ht="16">
      <c r="A93" s="303" t="s">
        <v>8</v>
      </c>
      <c r="B93" s="314" t="s">
        <v>575</v>
      </c>
      <c r="C93" s="305"/>
      <c r="D93" s="312" t="s">
        <v>576</v>
      </c>
      <c r="E93" s="316">
        <v>15.95</v>
      </c>
      <c r="F93" s="308">
        <f t="shared" si="0"/>
        <v>23.159400000000005</v>
      </c>
      <c r="G93" s="309">
        <f t="shared" si="1"/>
        <v>35.791800000000002</v>
      </c>
      <c r="H93" s="179"/>
      <c r="I93" s="310" t="s">
        <v>141</v>
      </c>
      <c r="J93" s="311"/>
      <c r="K93" s="72"/>
      <c r="L93" s="241"/>
      <c r="M93" s="242"/>
      <c r="N93" s="72"/>
      <c r="O93" s="240"/>
      <c r="P93" s="243"/>
      <c r="Q93" s="173"/>
      <c r="R93" s="173"/>
      <c r="S93" s="173"/>
      <c r="T93" s="173"/>
      <c r="U93" s="10"/>
      <c r="V93" s="10"/>
      <c r="W93" s="10"/>
      <c r="X93" s="10"/>
      <c r="Y93" s="10"/>
      <c r="Z93" s="10"/>
    </row>
    <row r="94" spans="1:26" ht="17">
      <c r="A94" s="303" t="s">
        <v>8</v>
      </c>
      <c r="B94" s="317" t="s">
        <v>577</v>
      </c>
      <c r="C94" s="305"/>
      <c r="D94" s="312" t="s">
        <v>92</v>
      </c>
      <c r="E94" s="309">
        <v>32.9</v>
      </c>
      <c r="F94" s="308">
        <f t="shared" si="0"/>
        <v>47.770800000000008</v>
      </c>
      <c r="G94" s="309">
        <f t="shared" si="1"/>
        <v>73.827600000000004</v>
      </c>
      <c r="H94" s="179"/>
      <c r="I94" s="310" t="s">
        <v>141</v>
      </c>
      <c r="J94" s="311"/>
      <c r="K94" s="72"/>
      <c r="L94" s="241"/>
      <c r="M94" s="242"/>
      <c r="N94" s="72"/>
      <c r="O94" s="240"/>
      <c r="P94" s="243"/>
      <c r="Q94" s="173"/>
      <c r="R94" s="173"/>
      <c r="S94" s="173"/>
      <c r="T94" s="173"/>
      <c r="U94" s="10"/>
      <c r="V94" s="10"/>
      <c r="W94" s="10"/>
      <c r="X94" s="10"/>
      <c r="Y94" s="10"/>
      <c r="Z94" s="10"/>
    </row>
    <row r="95" spans="1:26" ht="17">
      <c r="A95" s="303" t="s">
        <v>8</v>
      </c>
      <c r="B95" s="317" t="s">
        <v>578</v>
      </c>
      <c r="C95" s="305"/>
      <c r="D95" s="312" t="s">
        <v>117</v>
      </c>
      <c r="E95" s="309">
        <v>49.9</v>
      </c>
      <c r="F95" s="308">
        <f t="shared" si="0"/>
        <v>72.454800000000006</v>
      </c>
      <c r="G95" s="309">
        <f t="shared" si="1"/>
        <v>111.97559999999999</v>
      </c>
      <c r="H95" s="179"/>
      <c r="I95" s="310" t="s">
        <v>141</v>
      </c>
      <c r="J95" s="311"/>
      <c r="K95" s="72"/>
      <c r="L95" s="241"/>
      <c r="M95" s="242"/>
      <c r="N95" s="72"/>
      <c r="O95" s="240"/>
      <c r="P95" s="243"/>
      <c r="Q95" s="173"/>
      <c r="R95" s="173"/>
      <c r="S95" s="173"/>
      <c r="T95" s="173"/>
      <c r="U95" s="10"/>
      <c r="V95" s="10"/>
      <c r="W95" s="10"/>
      <c r="X95" s="10"/>
      <c r="Y95" s="10"/>
      <c r="Z95" s="10"/>
    </row>
    <row r="96" spans="1:26" ht="17">
      <c r="A96" s="303" t="s">
        <v>8</v>
      </c>
      <c r="B96" s="317" t="s">
        <v>579</v>
      </c>
      <c r="C96" s="305"/>
      <c r="D96" s="312" t="s">
        <v>92</v>
      </c>
      <c r="E96" s="309">
        <v>59.9</v>
      </c>
      <c r="F96" s="308">
        <f t="shared" si="0"/>
        <v>86.974800000000002</v>
      </c>
      <c r="G96" s="309">
        <f t="shared" si="1"/>
        <v>134.41559999999998</v>
      </c>
      <c r="H96" s="179"/>
      <c r="I96" s="310" t="s">
        <v>141</v>
      </c>
      <c r="J96" s="311"/>
      <c r="K96" s="72"/>
      <c r="L96" s="241"/>
      <c r="M96" s="242"/>
      <c r="N96" s="72"/>
      <c r="O96" s="240"/>
      <c r="P96" s="243"/>
      <c r="Q96" s="173"/>
      <c r="R96" s="173"/>
      <c r="S96" s="173"/>
      <c r="T96" s="173"/>
      <c r="U96" s="10"/>
      <c r="V96" s="10"/>
      <c r="W96" s="10"/>
      <c r="X96" s="10"/>
      <c r="Y96" s="10"/>
      <c r="Z96" s="10"/>
    </row>
    <row r="97" spans="1:26" ht="17">
      <c r="A97" s="303" t="s">
        <v>8</v>
      </c>
      <c r="B97" s="317" t="s">
        <v>580</v>
      </c>
      <c r="C97" s="305"/>
      <c r="D97" s="312" t="s">
        <v>117</v>
      </c>
      <c r="E97" s="309">
        <v>69.900000000000006</v>
      </c>
      <c r="F97" s="308">
        <f t="shared" si="0"/>
        <v>101.49480000000003</v>
      </c>
      <c r="G97" s="309">
        <f t="shared" si="1"/>
        <v>156.85560000000001</v>
      </c>
      <c r="H97" s="13"/>
      <c r="I97" s="310" t="s">
        <v>141</v>
      </c>
      <c r="J97" s="318"/>
      <c r="K97" s="72"/>
      <c r="L97" s="241"/>
      <c r="M97" s="242"/>
      <c r="N97" s="72"/>
      <c r="O97" s="240"/>
      <c r="P97" s="243"/>
      <c r="Q97" s="8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7">
      <c r="A98" s="303" t="s">
        <v>8</v>
      </c>
      <c r="B98" s="317" t="s">
        <v>581</v>
      </c>
      <c r="C98" s="305"/>
      <c r="D98" s="312" t="s">
        <v>87</v>
      </c>
      <c r="E98" s="309">
        <v>79.900000000000006</v>
      </c>
      <c r="F98" s="308">
        <f t="shared" si="0"/>
        <v>116.01480000000002</v>
      </c>
      <c r="G98" s="309">
        <f t="shared" si="1"/>
        <v>179.29560000000004</v>
      </c>
      <c r="H98" s="13"/>
      <c r="I98" s="310" t="s">
        <v>141</v>
      </c>
      <c r="J98" s="318"/>
      <c r="K98" s="72"/>
      <c r="L98" s="241"/>
      <c r="M98" s="242"/>
      <c r="N98" s="72"/>
      <c r="O98" s="240"/>
      <c r="P98" s="243"/>
      <c r="Q98" s="8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7">
      <c r="A99" s="303" t="s">
        <v>8</v>
      </c>
      <c r="B99" s="317" t="s">
        <v>582</v>
      </c>
      <c r="C99" s="305"/>
      <c r="D99" s="312" t="s">
        <v>85</v>
      </c>
      <c r="E99" s="309">
        <v>69.900000000000006</v>
      </c>
      <c r="F99" s="308">
        <f t="shared" si="0"/>
        <v>101.49480000000003</v>
      </c>
      <c r="G99" s="309">
        <f t="shared" si="1"/>
        <v>156.85560000000001</v>
      </c>
      <c r="H99" s="13"/>
      <c r="I99" s="310" t="s">
        <v>141</v>
      </c>
      <c r="J99" s="318"/>
      <c r="K99" s="72"/>
      <c r="L99" s="241"/>
      <c r="M99" s="242"/>
      <c r="N99" s="72"/>
      <c r="O99" s="240"/>
      <c r="P99" s="243"/>
      <c r="Q99" s="8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7">
      <c r="A100" s="303" t="s">
        <v>8</v>
      </c>
      <c r="B100" s="317" t="s">
        <v>583</v>
      </c>
      <c r="C100" s="305"/>
      <c r="D100" s="312" t="s">
        <v>85</v>
      </c>
      <c r="E100" s="309">
        <v>79.900000000000006</v>
      </c>
      <c r="F100" s="308">
        <f t="shared" si="0"/>
        <v>116.01480000000002</v>
      </c>
      <c r="G100" s="309">
        <f t="shared" si="1"/>
        <v>179.29560000000004</v>
      </c>
      <c r="H100" s="13"/>
      <c r="I100" s="310" t="s">
        <v>141</v>
      </c>
      <c r="J100" s="318"/>
      <c r="K100" s="72"/>
      <c r="L100" s="241"/>
      <c r="M100" s="242"/>
      <c r="N100" s="72"/>
      <c r="O100" s="240"/>
      <c r="P100" s="243"/>
      <c r="Q100" s="8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7">
      <c r="A101" s="303" t="s">
        <v>8</v>
      </c>
      <c r="B101" s="317" t="s">
        <v>584</v>
      </c>
      <c r="C101" s="305"/>
      <c r="D101" s="312" t="s">
        <v>85</v>
      </c>
      <c r="E101" s="309">
        <v>79.900000000000006</v>
      </c>
      <c r="F101" s="308">
        <f t="shared" si="0"/>
        <v>116.01480000000002</v>
      </c>
      <c r="G101" s="309">
        <f t="shared" si="1"/>
        <v>179.29560000000004</v>
      </c>
      <c r="H101" s="13"/>
      <c r="I101" s="310" t="s">
        <v>141</v>
      </c>
      <c r="J101" s="318"/>
      <c r="K101" s="72"/>
      <c r="L101" s="241"/>
      <c r="M101" s="242"/>
      <c r="N101" s="72"/>
      <c r="O101" s="240"/>
      <c r="P101" s="243"/>
      <c r="Q101" s="8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7">
      <c r="A102" s="303" t="s">
        <v>8</v>
      </c>
      <c r="B102" s="319" t="s">
        <v>585</v>
      </c>
      <c r="C102" s="305"/>
      <c r="D102" s="312" t="s">
        <v>92</v>
      </c>
      <c r="E102" s="320">
        <v>33</v>
      </c>
      <c r="F102" s="308">
        <f t="shared" si="0"/>
        <v>47.916000000000004</v>
      </c>
      <c r="G102" s="309">
        <f t="shared" si="1"/>
        <v>74.052000000000007</v>
      </c>
      <c r="H102" s="13"/>
      <c r="I102" s="321" t="s">
        <v>229</v>
      </c>
      <c r="J102" s="318"/>
      <c r="K102" s="72"/>
      <c r="L102" s="241"/>
      <c r="M102" s="242"/>
      <c r="N102" s="72"/>
      <c r="O102" s="240"/>
      <c r="P102" s="243"/>
      <c r="Q102" s="8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7">
      <c r="A103" s="303" t="s">
        <v>8</v>
      </c>
      <c r="B103" s="317" t="s">
        <v>586</v>
      </c>
      <c r="C103" s="305"/>
      <c r="D103" s="312" t="s">
        <v>123</v>
      </c>
      <c r="E103" s="322">
        <v>99.9</v>
      </c>
      <c r="F103" s="308">
        <f t="shared" si="0"/>
        <v>145.05480000000003</v>
      </c>
      <c r="G103" s="309">
        <f t="shared" si="1"/>
        <v>224.17560000000003</v>
      </c>
      <c r="H103" s="13"/>
      <c r="I103" s="321" t="s">
        <v>229</v>
      </c>
      <c r="J103" s="318"/>
      <c r="K103" s="72"/>
      <c r="L103" s="241"/>
      <c r="M103" s="242"/>
      <c r="N103" s="72"/>
      <c r="O103" s="240"/>
      <c r="P103" s="243"/>
      <c r="Q103" s="8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7">
      <c r="A104" s="303" t="s">
        <v>8</v>
      </c>
      <c r="B104" s="317" t="s">
        <v>587</v>
      </c>
      <c r="C104" s="305"/>
      <c r="D104" s="312" t="s">
        <v>85</v>
      </c>
      <c r="E104" s="322">
        <v>89.9</v>
      </c>
      <c r="F104" s="308">
        <f t="shared" si="0"/>
        <v>130.53480000000002</v>
      </c>
      <c r="G104" s="309">
        <f t="shared" si="1"/>
        <v>201.73560000000001</v>
      </c>
      <c r="H104" s="13"/>
      <c r="I104" s="321" t="s">
        <v>229</v>
      </c>
      <c r="J104" s="318"/>
      <c r="K104" s="72"/>
      <c r="L104" s="241"/>
      <c r="M104" s="242"/>
      <c r="N104" s="72"/>
      <c r="O104" s="240"/>
      <c r="P104" s="243"/>
      <c r="Q104" s="8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7">
      <c r="A105" s="303" t="s">
        <v>8</v>
      </c>
      <c r="B105" s="317" t="s">
        <v>588</v>
      </c>
      <c r="C105" s="305"/>
      <c r="D105" s="312" t="s">
        <v>121</v>
      </c>
      <c r="E105" s="322">
        <v>99.9</v>
      </c>
      <c r="F105" s="308">
        <f t="shared" si="0"/>
        <v>145.05480000000003</v>
      </c>
      <c r="G105" s="309">
        <f t="shared" si="1"/>
        <v>224.17560000000003</v>
      </c>
      <c r="H105" s="13"/>
      <c r="I105" s="321" t="s">
        <v>229</v>
      </c>
      <c r="J105" s="318"/>
      <c r="K105" s="72"/>
      <c r="L105" s="241"/>
      <c r="M105" s="242"/>
      <c r="N105" s="72"/>
      <c r="O105" s="240"/>
      <c r="P105" s="243"/>
      <c r="Q105" s="8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7">
      <c r="A106" s="303" t="s">
        <v>8</v>
      </c>
      <c r="B106" s="317" t="s">
        <v>589</v>
      </c>
      <c r="C106" s="305"/>
      <c r="D106" s="312" t="s">
        <v>85</v>
      </c>
      <c r="E106" s="322">
        <v>99.9</v>
      </c>
      <c r="F106" s="308">
        <f t="shared" si="0"/>
        <v>145.05480000000003</v>
      </c>
      <c r="G106" s="309">
        <f t="shared" si="1"/>
        <v>224.17560000000003</v>
      </c>
      <c r="H106" s="13"/>
      <c r="I106" s="321" t="s">
        <v>229</v>
      </c>
      <c r="J106" s="318"/>
      <c r="K106" s="72"/>
      <c r="L106" s="241"/>
      <c r="M106" s="242"/>
      <c r="N106" s="72"/>
      <c r="O106" s="240"/>
      <c r="P106" s="243"/>
      <c r="Q106" s="8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7">
      <c r="A107" s="303" t="s">
        <v>8</v>
      </c>
      <c r="B107" s="317" t="s">
        <v>590</v>
      </c>
      <c r="C107" s="305"/>
      <c r="D107" s="312" t="s">
        <v>85</v>
      </c>
      <c r="E107" s="322">
        <v>119.9</v>
      </c>
      <c r="F107" s="308">
        <f t="shared" si="0"/>
        <v>174.09480000000002</v>
      </c>
      <c r="G107" s="309">
        <f t="shared" si="1"/>
        <v>269.05559999999997</v>
      </c>
      <c r="H107" s="13"/>
      <c r="I107" s="321" t="s">
        <v>229</v>
      </c>
      <c r="J107" s="318"/>
      <c r="K107" s="72"/>
      <c r="L107" s="241"/>
      <c r="M107" s="242"/>
      <c r="N107" s="72"/>
      <c r="O107" s="240"/>
      <c r="P107" s="243"/>
      <c r="Q107" s="8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7">
      <c r="A108" s="303" t="s">
        <v>8</v>
      </c>
      <c r="B108" s="317" t="s">
        <v>591</v>
      </c>
      <c r="C108" s="305"/>
      <c r="D108" s="312" t="s">
        <v>87</v>
      </c>
      <c r="E108" s="313">
        <v>29.98</v>
      </c>
      <c r="F108" s="308">
        <f t="shared" si="0"/>
        <v>43.53096</v>
      </c>
      <c r="G108" s="309">
        <f t="shared" si="1"/>
        <v>67.275120000000001</v>
      </c>
      <c r="H108" s="13"/>
      <c r="I108" s="321" t="s">
        <v>95</v>
      </c>
      <c r="J108" s="318"/>
      <c r="K108" s="72"/>
      <c r="L108" s="241"/>
      <c r="M108" s="242"/>
      <c r="N108" s="72"/>
      <c r="O108" s="240"/>
      <c r="P108" s="243"/>
      <c r="Q108" s="8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7">
      <c r="A109" s="303" t="s">
        <v>8</v>
      </c>
      <c r="B109" s="317" t="s">
        <v>592</v>
      </c>
      <c r="C109" s="305"/>
      <c r="D109" s="312" t="s">
        <v>97</v>
      </c>
      <c r="E109" s="313">
        <v>42.83</v>
      </c>
      <c r="F109" s="308">
        <f t="shared" si="0"/>
        <v>62.189160000000001</v>
      </c>
      <c r="G109" s="309">
        <f t="shared" si="1"/>
        <v>96.110519999999994</v>
      </c>
      <c r="H109" s="13"/>
      <c r="I109" s="321" t="s">
        <v>95</v>
      </c>
      <c r="J109" s="318"/>
      <c r="K109" s="72"/>
      <c r="L109" s="241"/>
      <c r="M109" s="242"/>
      <c r="N109" s="72"/>
      <c r="O109" s="240"/>
      <c r="P109" s="243"/>
      <c r="Q109" s="8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7">
      <c r="A110" s="303" t="s">
        <v>8</v>
      </c>
      <c r="B110" s="317" t="s">
        <v>593</v>
      </c>
      <c r="C110" s="305"/>
      <c r="D110" s="312" t="s">
        <v>97</v>
      </c>
      <c r="E110" s="313">
        <v>42.83</v>
      </c>
      <c r="F110" s="308">
        <f t="shared" si="0"/>
        <v>62.189160000000001</v>
      </c>
      <c r="G110" s="309">
        <f t="shared" si="1"/>
        <v>96.110519999999994</v>
      </c>
      <c r="H110" s="13"/>
      <c r="I110" s="321" t="s">
        <v>95</v>
      </c>
      <c r="J110" s="318"/>
      <c r="K110" s="72"/>
      <c r="L110" s="241"/>
      <c r="M110" s="242"/>
      <c r="N110" s="72"/>
      <c r="O110" s="240"/>
      <c r="P110" s="243"/>
      <c r="Q110" s="8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7">
      <c r="A111" s="303" t="s">
        <v>8</v>
      </c>
      <c r="B111" s="317" t="s">
        <v>594</v>
      </c>
      <c r="C111" s="305"/>
      <c r="D111" s="312" t="s">
        <v>87</v>
      </c>
      <c r="E111" s="313">
        <v>8.94</v>
      </c>
      <c r="F111" s="308">
        <f t="shared" si="0"/>
        <v>12.980879999999999</v>
      </c>
      <c r="G111" s="309">
        <f t="shared" si="1"/>
        <v>20.061359999999997</v>
      </c>
      <c r="H111" s="13"/>
      <c r="I111" s="321" t="s">
        <v>95</v>
      </c>
      <c r="J111" s="318"/>
      <c r="K111" s="72"/>
      <c r="L111" s="241"/>
      <c r="M111" s="242"/>
      <c r="N111" s="72"/>
      <c r="O111" s="240"/>
      <c r="P111" s="243"/>
      <c r="Q111" s="8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7">
      <c r="A112" s="303" t="s">
        <v>8</v>
      </c>
      <c r="B112" s="317" t="s">
        <v>595</v>
      </c>
      <c r="C112" s="305"/>
      <c r="D112" s="312" t="s">
        <v>172</v>
      </c>
      <c r="E112" s="313">
        <v>9.94</v>
      </c>
      <c r="F112" s="308">
        <f t="shared" si="0"/>
        <v>14.432880000000003</v>
      </c>
      <c r="G112" s="309">
        <v>32.950000000000003</v>
      </c>
      <c r="H112" s="13"/>
      <c r="I112" s="321" t="s">
        <v>95</v>
      </c>
      <c r="J112" s="318"/>
      <c r="K112" s="72"/>
      <c r="L112" s="241"/>
      <c r="M112" s="242"/>
      <c r="N112" s="72"/>
      <c r="O112" s="240"/>
      <c r="P112" s="243"/>
      <c r="Q112" s="8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7" hidden="1">
      <c r="A113" s="323" t="s">
        <v>8</v>
      </c>
      <c r="B113" s="324" t="s">
        <v>592</v>
      </c>
      <c r="C113" s="325"/>
      <c r="D113" s="326" t="s">
        <v>97</v>
      </c>
      <c r="E113" s="327">
        <v>59.79</v>
      </c>
      <c r="F113" s="328">
        <f t="shared" si="0"/>
        <v>86.815080000000023</v>
      </c>
      <c r="G113" s="309">
        <f t="shared" ref="G113:G132" si="2">E113*1.1*1.2*1.7</f>
        <v>134.16876000000002</v>
      </c>
      <c r="H113" s="13"/>
      <c r="I113" s="321" t="s">
        <v>95</v>
      </c>
      <c r="J113" s="318"/>
      <c r="K113" s="72"/>
      <c r="L113" s="241"/>
      <c r="M113" s="242"/>
      <c r="N113" s="72"/>
      <c r="O113" s="240"/>
      <c r="P113" s="243"/>
      <c r="Q113" s="8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7" hidden="1">
      <c r="A114" s="323" t="s">
        <v>8</v>
      </c>
      <c r="B114" s="324" t="s">
        <v>596</v>
      </c>
      <c r="C114" s="325"/>
      <c r="D114" s="326" t="s">
        <v>87</v>
      </c>
      <c r="E114" s="327">
        <v>19.510000000000002</v>
      </c>
      <c r="F114" s="328">
        <f t="shared" si="0"/>
        <v>28.328520000000005</v>
      </c>
      <c r="G114" s="309">
        <f t="shared" si="2"/>
        <v>43.780440000000006</v>
      </c>
      <c r="H114" s="13"/>
      <c r="I114" s="321" t="s">
        <v>95</v>
      </c>
      <c r="J114" s="318"/>
      <c r="K114" s="72"/>
      <c r="L114" s="241"/>
      <c r="M114" s="242"/>
      <c r="N114" s="72"/>
      <c r="O114" s="240"/>
      <c r="P114" s="243"/>
      <c r="Q114" s="8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7" hidden="1">
      <c r="A115" s="323" t="s">
        <v>8</v>
      </c>
      <c r="B115" s="324" t="s">
        <v>597</v>
      </c>
      <c r="C115" s="325"/>
      <c r="D115" s="326" t="s">
        <v>87</v>
      </c>
      <c r="E115" s="327">
        <v>9.9</v>
      </c>
      <c r="F115" s="328">
        <f t="shared" si="0"/>
        <v>14.3748</v>
      </c>
      <c r="G115" s="309">
        <f t="shared" si="2"/>
        <v>22.215599999999998</v>
      </c>
      <c r="H115" s="13"/>
      <c r="I115" s="321" t="s">
        <v>95</v>
      </c>
      <c r="J115" s="318"/>
      <c r="K115" s="72"/>
      <c r="L115" s="241"/>
      <c r="M115" s="242"/>
      <c r="N115" s="72"/>
      <c r="O115" s="240"/>
      <c r="P115" s="243"/>
      <c r="Q115" s="8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7" hidden="1">
      <c r="A116" s="323" t="s">
        <v>8</v>
      </c>
      <c r="B116" s="324" t="s">
        <v>598</v>
      </c>
      <c r="C116" s="325"/>
      <c r="D116" s="326" t="s">
        <v>599</v>
      </c>
      <c r="E116" s="327">
        <v>4.24</v>
      </c>
      <c r="F116" s="328">
        <f t="shared" si="0"/>
        <v>6.1564800000000011</v>
      </c>
      <c r="G116" s="309">
        <f t="shared" si="2"/>
        <v>9.5145600000000012</v>
      </c>
      <c r="H116" s="13"/>
      <c r="I116" s="321" t="s">
        <v>95</v>
      </c>
      <c r="J116" s="318"/>
      <c r="K116" s="72"/>
      <c r="L116" s="241"/>
      <c r="M116" s="242"/>
      <c r="N116" s="72"/>
      <c r="O116" s="240"/>
      <c r="P116" s="243"/>
      <c r="Q116" s="8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7" hidden="1">
      <c r="A117" s="323" t="s">
        <v>8</v>
      </c>
      <c r="B117" s="324" t="s">
        <v>600</v>
      </c>
      <c r="C117" s="325"/>
      <c r="D117" s="326" t="s">
        <v>178</v>
      </c>
      <c r="E117" s="327">
        <v>4.38</v>
      </c>
      <c r="F117" s="328">
        <f t="shared" si="0"/>
        <v>6.3597600000000005</v>
      </c>
      <c r="G117" s="309">
        <f t="shared" si="2"/>
        <v>9.8287200000000006</v>
      </c>
      <c r="H117" s="13"/>
      <c r="I117" s="321" t="s">
        <v>95</v>
      </c>
      <c r="J117" s="318"/>
      <c r="K117" s="72"/>
      <c r="L117" s="241"/>
      <c r="M117" s="242"/>
      <c r="N117" s="72"/>
      <c r="O117" s="240"/>
      <c r="P117" s="243"/>
      <c r="Q117" s="8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 hidden="1">
      <c r="A118" s="323" t="s">
        <v>8</v>
      </c>
      <c r="B118" s="324" t="s">
        <v>601</v>
      </c>
      <c r="C118" s="325"/>
      <c r="D118" s="326" t="s">
        <v>97</v>
      </c>
      <c r="E118" s="327">
        <v>59.79</v>
      </c>
      <c r="F118" s="328">
        <f t="shared" si="0"/>
        <v>86.815080000000023</v>
      </c>
      <c r="G118" s="309">
        <f t="shared" si="2"/>
        <v>134.16876000000002</v>
      </c>
      <c r="H118" s="13"/>
      <c r="I118" s="321" t="s">
        <v>95</v>
      </c>
      <c r="J118" s="318"/>
      <c r="K118" s="69"/>
      <c r="L118" s="70"/>
      <c r="M118" s="242"/>
      <c r="N118" s="72"/>
      <c r="O118" s="73"/>
      <c r="P118" s="74"/>
      <c r="Q118" s="8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7" hidden="1">
      <c r="A119" s="323" t="s">
        <v>8</v>
      </c>
      <c r="B119" s="324" t="s">
        <v>602</v>
      </c>
      <c r="C119" s="325"/>
      <c r="D119" s="326" t="s">
        <v>97</v>
      </c>
      <c r="E119" s="327">
        <v>59.79</v>
      </c>
      <c r="F119" s="328">
        <f t="shared" si="0"/>
        <v>86.815080000000023</v>
      </c>
      <c r="G119" s="309">
        <f t="shared" si="2"/>
        <v>134.16876000000002</v>
      </c>
      <c r="H119" s="13"/>
      <c r="I119" s="321" t="s">
        <v>95</v>
      </c>
      <c r="J119" s="318"/>
      <c r="K119" s="72"/>
      <c r="L119" s="241"/>
      <c r="M119" s="242"/>
      <c r="N119" s="72"/>
      <c r="O119" s="240"/>
      <c r="P119" s="243"/>
      <c r="Q119" s="8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7" hidden="1">
      <c r="A120" s="323" t="s">
        <v>8</v>
      </c>
      <c r="B120" s="324" t="s">
        <v>603</v>
      </c>
      <c r="C120" s="325"/>
      <c r="D120" s="326" t="s">
        <v>123</v>
      </c>
      <c r="E120" s="327">
        <v>12</v>
      </c>
      <c r="F120" s="328">
        <f t="shared" si="0"/>
        <v>17.423999999999999</v>
      </c>
      <c r="G120" s="309">
        <f t="shared" si="2"/>
        <v>26.928000000000001</v>
      </c>
      <c r="H120" s="13"/>
      <c r="I120" s="321" t="s">
        <v>95</v>
      </c>
      <c r="J120" s="318"/>
      <c r="K120" s="72"/>
      <c r="L120" s="241"/>
      <c r="M120" s="242"/>
      <c r="N120" s="72"/>
      <c r="O120" s="240"/>
      <c r="P120" s="243"/>
      <c r="Q120" s="8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7" hidden="1">
      <c r="A121" s="323" t="s">
        <v>8</v>
      </c>
      <c r="B121" s="324" t="s">
        <v>594</v>
      </c>
      <c r="C121" s="325"/>
      <c r="D121" s="326" t="s">
        <v>87</v>
      </c>
      <c r="E121" s="327">
        <v>8.5399999999999991</v>
      </c>
      <c r="F121" s="328">
        <f t="shared" si="0"/>
        <v>12.400080000000001</v>
      </c>
      <c r="G121" s="309">
        <f t="shared" si="2"/>
        <v>19.16376</v>
      </c>
      <c r="H121" s="13"/>
      <c r="I121" s="321" t="s">
        <v>95</v>
      </c>
      <c r="J121" s="318"/>
      <c r="K121" s="72"/>
      <c r="L121" s="241"/>
      <c r="M121" s="242"/>
      <c r="N121" s="72"/>
      <c r="O121" s="240"/>
      <c r="P121" s="243"/>
      <c r="Q121" s="8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7" hidden="1">
      <c r="A122" s="323" t="s">
        <v>8</v>
      </c>
      <c r="B122" s="324" t="s">
        <v>604</v>
      </c>
      <c r="C122" s="325"/>
      <c r="D122" s="326" t="s">
        <v>123</v>
      </c>
      <c r="E122" s="327">
        <v>39.9</v>
      </c>
      <c r="F122" s="328">
        <f t="shared" si="0"/>
        <v>57.934800000000003</v>
      </c>
      <c r="G122" s="309">
        <f t="shared" si="2"/>
        <v>89.535600000000002</v>
      </c>
      <c r="H122" s="13"/>
      <c r="I122" s="321" t="s">
        <v>227</v>
      </c>
      <c r="J122" s="318"/>
      <c r="K122" s="72"/>
      <c r="L122" s="241"/>
      <c r="M122" s="242"/>
      <c r="N122" s="72"/>
      <c r="O122" s="240"/>
      <c r="P122" s="243"/>
      <c r="Q122" s="8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 hidden="1">
      <c r="A123" s="323" t="s">
        <v>8</v>
      </c>
      <c r="B123" s="324" t="s">
        <v>580</v>
      </c>
      <c r="C123" s="325"/>
      <c r="D123" s="326" t="s">
        <v>117</v>
      </c>
      <c r="E123" s="327">
        <v>69.900000000000006</v>
      </c>
      <c r="F123" s="328">
        <f t="shared" si="0"/>
        <v>101.49480000000003</v>
      </c>
      <c r="G123" s="309">
        <f t="shared" si="2"/>
        <v>156.85560000000001</v>
      </c>
      <c r="H123" s="13"/>
      <c r="I123" s="321" t="s">
        <v>227</v>
      </c>
      <c r="J123" s="318"/>
      <c r="K123" s="69"/>
      <c r="L123" s="70"/>
      <c r="M123" s="242"/>
      <c r="N123" s="72"/>
      <c r="O123" s="73"/>
      <c r="P123" s="74"/>
      <c r="Q123" s="8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7" hidden="1">
      <c r="A124" s="323" t="s">
        <v>8</v>
      </c>
      <c r="B124" s="324" t="s">
        <v>605</v>
      </c>
      <c r="C124" s="325"/>
      <c r="D124" s="326" t="s">
        <v>117</v>
      </c>
      <c r="E124" s="327">
        <v>55</v>
      </c>
      <c r="F124" s="328">
        <f t="shared" si="0"/>
        <v>79.860000000000014</v>
      </c>
      <c r="G124" s="309">
        <f t="shared" si="2"/>
        <v>123.42000000000002</v>
      </c>
      <c r="H124" s="13"/>
      <c r="I124" s="321" t="s">
        <v>227</v>
      </c>
      <c r="J124" s="318"/>
      <c r="K124" s="72"/>
      <c r="L124" s="241"/>
      <c r="M124" s="242"/>
      <c r="N124" s="72"/>
      <c r="O124" s="240"/>
      <c r="P124" s="243"/>
      <c r="Q124" s="8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7" hidden="1">
      <c r="A125" s="323" t="s">
        <v>8</v>
      </c>
      <c r="B125" s="324" t="s">
        <v>581</v>
      </c>
      <c r="C125" s="325"/>
      <c r="D125" s="326" t="s">
        <v>85</v>
      </c>
      <c r="E125" s="327">
        <v>79.900000000000006</v>
      </c>
      <c r="F125" s="328">
        <f t="shared" si="0"/>
        <v>116.01480000000002</v>
      </c>
      <c r="G125" s="309">
        <f t="shared" si="2"/>
        <v>179.29560000000004</v>
      </c>
      <c r="H125" s="13"/>
      <c r="I125" s="321" t="s">
        <v>227</v>
      </c>
      <c r="J125" s="318"/>
      <c r="K125" s="72"/>
      <c r="L125" s="241"/>
      <c r="M125" s="242"/>
      <c r="N125" s="72"/>
      <c r="O125" s="240"/>
      <c r="P125" s="243"/>
      <c r="Q125" s="8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7" hidden="1">
      <c r="A126" s="323" t="s">
        <v>8</v>
      </c>
      <c r="B126" s="324" t="s">
        <v>606</v>
      </c>
      <c r="C126" s="325"/>
      <c r="D126" s="326" t="s">
        <v>85</v>
      </c>
      <c r="E126" s="327">
        <v>69.900000000000006</v>
      </c>
      <c r="F126" s="328">
        <f t="shared" si="0"/>
        <v>101.49480000000003</v>
      </c>
      <c r="G126" s="309">
        <f t="shared" si="2"/>
        <v>156.85560000000001</v>
      </c>
      <c r="H126" s="13"/>
      <c r="I126" s="321" t="s">
        <v>227</v>
      </c>
      <c r="J126" s="318"/>
      <c r="K126" s="72"/>
      <c r="L126" s="241"/>
      <c r="M126" s="242"/>
      <c r="N126" s="72"/>
      <c r="O126" s="240"/>
      <c r="P126" s="243"/>
      <c r="Q126" s="8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7" hidden="1">
      <c r="A127" s="323" t="s">
        <v>8</v>
      </c>
      <c r="B127" s="324" t="s">
        <v>607</v>
      </c>
      <c r="C127" s="325"/>
      <c r="D127" s="326" t="s">
        <v>85</v>
      </c>
      <c r="E127" s="327">
        <v>69.900000000000006</v>
      </c>
      <c r="F127" s="328">
        <f t="shared" si="0"/>
        <v>101.49480000000003</v>
      </c>
      <c r="G127" s="309">
        <f t="shared" si="2"/>
        <v>156.85560000000001</v>
      </c>
      <c r="H127" s="13"/>
      <c r="I127" s="321" t="s">
        <v>227</v>
      </c>
      <c r="J127" s="318"/>
      <c r="K127" s="72"/>
      <c r="L127" s="241"/>
      <c r="M127" s="242"/>
      <c r="N127" s="72"/>
      <c r="O127" s="240"/>
      <c r="P127" s="243"/>
      <c r="Q127" s="8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7" hidden="1">
      <c r="A128" s="323" t="s">
        <v>8</v>
      </c>
      <c r="B128" s="324" t="s">
        <v>583</v>
      </c>
      <c r="C128" s="325"/>
      <c r="D128" s="326" t="s">
        <v>85</v>
      </c>
      <c r="E128" s="327">
        <v>79.900000000000006</v>
      </c>
      <c r="F128" s="328">
        <f t="shared" si="0"/>
        <v>116.01480000000002</v>
      </c>
      <c r="G128" s="309">
        <f t="shared" si="2"/>
        <v>179.29560000000004</v>
      </c>
      <c r="H128" s="13"/>
      <c r="I128" s="321" t="s">
        <v>227</v>
      </c>
      <c r="J128" s="318"/>
      <c r="K128" s="72"/>
      <c r="L128" s="241"/>
      <c r="M128" s="242"/>
      <c r="N128" s="72"/>
      <c r="O128" s="240"/>
      <c r="P128" s="243"/>
      <c r="Q128" s="8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7" hidden="1">
      <c r="A129" s="323" t="s">
        <v>8</v>
      </c>
      <c r="B129" s="324" t="s">
        <v>608</v>
      </c>
      <c r="C129" s="325"/>
      <c r="D129" s="326" t="s">
        <v>85</v>
      </c>
      <c r="E129" s="327">
        <v>79.900000000000006</v>
      </c>
      <c r="F129" s="328">
        <f t="shared" si="0"/>
        <v>116.01480000000002</v>
      </c>
      <c r="G129" s="309">
        <f t="shared" si="2"/>
        <v>179.29560000000004</v>
      </c>
      <c r="H129" s="13"/>
      <c r="I129" s="321" t="s">
        <v>227</v>
      </c>
      <c r="J129" s="318"/>
      <c r="K129" s="72"/>
      <c r="L129" s="241"/>
      <c r="M129" s="242"/>
      <c r="N129" s="72"/>
      <c r="O129" s="240"/>
      <c r="P129" s="243"/>
      <c r="Q129" s="8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7" hidden="1">
      <c r="A130" s="323" t="s">
        <v>8</v>
      </c>
      <c r="B130" s="324" t="s">
        <v>609</v>
      </c>
      <c r="C130" s="325"/>
      <c r="D130" s="326" t="s">
        <v>123</v>
      </c>
      <c r="E130" s="327">
        <v>99.9</v>
      </c>
      <c r="F130" s="328">
        <f t="shared" si="0"/>
        <v>145.05480000000003</v>
      </c>
      <c r="G130" s="309">
        <f t="shared" si="2"/>
        <v>224.17560000000003</v>
      </c>
      <c r="H130" s="13"/>
      <c r="I130" s="321" t="s">
        <v>227</v>
      </c>
      <c r="J130" s="318"/>
      <c r="K130" s="72"/>
      <c r="L130" s="241"/>
      <c r="M130" s="242"/>
      <c r="N130" s="72"/>
      <c r="O130" s="240"/>
      <c r="P130" s="243"/>
      <c r="Q130" s="8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7" hidden="1">
      <c r="A131" s="323" t="s">
        <v>8</v>
      </c>
      <c r="B131" s="324" t="s">
        <v>591</v>
      </c>
      <c r="C131" s="325"/>
      <c r="D131" s="326" t="s">
        <v>123</v>
      </c>
      <c r="E131" s="327">
        <v>15</v>
      </c>
      <c r="F131" s="328">
        <f t="shared" si="0"/>
        <v>21.78</v>
      </c>
      <c r="G131" s="309">
        <f t="shared" si="2"/>
        <v>33.660000000000004</v>
      </c>
      <c r="H131" s="13"/>
      <c r="I131" s="321" t="s">
        <v>132</v>
      </c>
      <c r="J131" s="318"/>
      <c r="K131" s="72"/>
      <c r="L131" s="241"/>
      <c r="M131" s="242"/>
      <c r="N131" s="72"/>
      <c r="O131" s="240"/>
      <c r="P131" s="243"/>
      <c r="Q131" s="8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7" hidden="1">
      <c r="A132" s="323" t="s">
        <v>8</v>
      </c>
      <c r="B132" s="324" t="s">
        <v>610</v>
      </c>
      <c r="C132" s="325"/>
      <c r="D132" s="326" t="s">
        <v>117</v>
      </c>
      <c r="E132" s="327">
        <v>6</v>
      </c>
      <c r="F132" s="328">
        <f t="shared" si="0"/>
        <v>8.7119999999999997</v>
      </c>
      <c r="G132" s="309">
        <f t="shared" si="2"/>
        <v>13.464</v>
      </c>
      <c r="H132" s="13"/>
      <c r="I132" s="321" t="s">
        <v>132</v>
      </c>
      <c r="J132" s="318"/>
      <c r="K132" s="72"/>
      <c r="L132" s="241"/>
      <c r="M132" s="242"/>
      <c r="N132" s="72"/>
      <c r="O132" s="240"/>
      <c r="P132" s="243"/>
      <c r="Q132" s="8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">
      <c r="A133" s="10"/>
      <c r="B133" s="8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">
      <c r="A134" s="10"/>
      <c r="B134" s="8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6BDC6"/>
    <outlinePr summaryBelow="0" summaryRight="0"/>
  </sheetPr>
  <dimension ref="A1:Z99"/>
  <sheetViews>
    <sheetView topLeftCell="A12" workbookViewId="0"/>
  </sheetViews>
  <sheetFormatPr baseColWidth="10" defaultColWidth="12.6640625" defaultRowHeight="15.75" customHeight="1"/>
  <cols>
    <col min="1" max="1" width="21.1640625" customWidth="1"/>
    <col min="2" max="2" width="50.5" customWidth="1"/>
    <col min="5" max="5" width="12.6640625" hidden="1"/>
    <col min="6" max="6" width="32.6640625" hidden="1" customWidth="1"/>
    <col min="7" max="7" width="31.83203125" customWidth="1"/>
    <col min="8" max="10" width="12.6640625" hidden="1"/>
    <col min="11" max="11" width="18" hidden="1" customWidth="1"/>
    <col min="12" max="12" width="18.1640625" hidden="1" customWidth="1"/>
    <col min="13" max="13" width="16.1640625" hidden="1" customWidth="1"/>
    <col min="14" max="14" width="14.33203125" hidden="1" customWidth="1"/>
    <col min="15" max="26" width="12.6640625" hidden="1"/>
  </cols>
  <sheetData>
    <row r="1" spans="1:26" ht="16">
      <c r="A1" s="10"/>
      <c r="B1" s="329"/>
      <c r="C1" s="10"/>
      <c r="D1" s="330"/>
      <c r="E1" s="33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">
      <c r="A2" s="10"/>
      <c r="B2" s="329"/>
      <c r="C2" s="10"/>
      <c r="D2" s="330"/>
      <c r="E2" s="33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">
      <c r="A3" s="10"/>
      <c r="B3" s="329"/>
      <c r="C3" s="10"/>
      <c r="D3" s="330"/>
      <c r="E3" s="33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">
      <c r="A4" s="10"/>
      <c r="B4" s="329"/>
      <c r="C4" s="10"/>
      <c r="D4" s="330"/>
      <c r="E4" s="33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">
      <c r="A5" s="10"/>
      <c r="B5" s="329"/>
      <c r="C5" s="10"/>
      <c r="D5" s="330"/>
      <c r="E5" s="33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">
      <c r="A6" s="10"/>
      <c r="B6" s="329"/>
      <c r="C6" s="10"/>
      <c r="D6" s="330"/>
      <c r="E6" s="33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">
      <c r="A7" s="10"/>
      <c r="B7" s="329"/>
      <c r="C7" s="10"/>
      <c r="D7" s="330"/>
      <c r="E7" s="33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6">
      <c r="A8" s="10"/>
      <c r="B8" s="329"/>
      <c r="C8" s="10"/>
      <c r="D8" s="330"/>
      <c r="E8" s="33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6">
      <c r="A9" s="10"/>
      <c r="B9" s="329"/>
      <c r="C9" s="10"/>
      <c r="D9" s="330"/>
      <c r="E9" s="33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6">
      <c r="A10" s="10"/>
      <c r="B10" s="329"/>
      <c r="C10" s="10"/>
      <c r="D10" s="330"/>
      <c r="E10" s="33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4">
      <c r="A11" s="10"/>
      <c r="B11" s="329"/>
      <c r="C11" s="10"/>
      <c r="D11" s="330"/>
      <c r="E11" s="331"/>
      <c r="F11" s="10"/>
      <c r="G11" s="10"/>
      <c r="H11" s="10"/>
      <c r="I11" s="10"/>
      <c r="J11" s="332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1">
      <c r="A12" s="10"/>
      <c r="B12" s="329"/>
      <c r="C12" s="10"/>
      <c r="D12" s="330"/>
      <c r="E12" s="333"/>
      <c r="F12" s="10"/>
      <c r="G12" s="333" t="s">
        <v>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6">
      <c r="A13" s="10"/>
      <c r="B13" s="329"/>
      <c r="C13" s="10"/>
      <c r="D13" s="330"/>
      <c r="E13" s="331"/>
      <c r="F13" s="10"/>
      <c r="G13" s="33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6">
      <c r="A14" s="10"/>
      <c r="B14" s="329"/>
      <c r="C14" s="10"/>
      <c r="D14" s="330"/>
      <c r="E14" s="33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">
      <c r="A15" s="10"/>
      <c r="B15" s="329"/>
      <c r="C15" s="10"/>
      <c r="D15" s="330"/>
      <c r="E15" s="33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6">
      <c r="A16" s="10"/>
      <c r="B16" s="329"/>
      <c r="C16" s="10"/>
      <c r="D16" s="330"/>
      <c r="E16" s="33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6">
      <c r="A17" s="10"/>
      <c r="B17" s="329"/>
      <c r="C17" s="10"/>
      <c r="D17" s="330"/>
      <c r="E17" s="33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6">
      <c r="A18" s="10"/>
      <c r="B18" s="329"/>
      <c r="C18" s="10"/>
      <c r="D18" s="330"/>
      <c r="E18" s="33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6">
      <c r="A19" s="10"/>
      <c r="B19" s="329"/>
      <c r="C19" s="10"/>
      <c r="D19" s="330"/>
      <c r="E19" s="33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6">
      <c r="A20" s="10"/>
      <c r="B20" s="329"/>
      <c r="C20" s="10"/>
      <c r="D20" s="330"/>
      <c r="E20" s="3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6">
      <c r="A21" s="10"/>
      <c r="B21" s="329"/>
      <c r="C21" s="10"/>
      <c r="D21" s="330"/>
      <c r="E21" s="3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6">
      <c r="A22" s="10"/>
      <c r="B22" s="329"/>
      <c r="C22" s="10"/>
      <c r="D22" s="330"/>
      <c r="E22" s="3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6">
      <c r="A23" s="10"/>
      <c r="B23" s="329"/>
      <c r="C23" s="10"/>
      <c r="D23" s="330"/>
      <c r="E23" s="3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6">
      <c r="A24" s="10"/>
      <c r="B24" s="329"/>
      <c r="C24" s="10"/>
      <c r="D24" s="330"/>
      <c r="E24" s="33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6">
      <c r="A25" s="10"/>
      <c r="B25" s="329"/>
      <c r="C25" s="10"/>
      <c r="D25" s="330"/>
      <c r="E25" s="33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6">
      <c r="A26" s="10"/>
      <c r="B26" s="329"/>
      <c r="C26" s="10"/>
      <c r="D26" s="330"/>
      <c r="E26" s="3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6">
      <c r="A27" s="10"/>
      <c r="B27" s="329"/>
      <c r="C27" s="10"/>
      <c r="D27" s="330"/>
      <c r="E27" s="3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6">
      <c r="A28" s="10"/>
      <c r="B28" s="329"/>
      <c r="C28" s="10"/>
      <c r="D28" s="330"/>
      <c r="E28" s="3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">
      <c r="A29" s="10"/>
      <c r="B29" s="329"/>
      <c r="C29" s="10"/>
      <c r="D29" s="330"/>
      <c r="E29" s="33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10"/>
      <c r="B30" s="329"/>
      <c r="C30" s="10"/>
      <c r="D30" s="330"/>
      <c r="E30" s="33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">
      <c r="A31" s="10"/>
      <c r="B31" s="329"/>
      <c r="C31" s="10"/>
      <c r="D31" s="330"/>
      <c r="E31" s="331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6">
      <c r="A32" s="10"/>
      <c r="B32" s="329"/>
      <c r="C32" s="10"/>
      <c r="D32" s="330"/>
      <c r="E32" s="331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">
      <c r="A33" s="208" t="s">
        <v>38</v>
      </c>
      <c r="B33" s="334" t="s">
        <v>39</v>
      </c>
      <c r="C33" s="16" t="s">
        <v>181</v>
      </c>
      <c r="D33" s="144" t="s">
        <v>41</v>
      </c>
      <c r="E33" s="145" t="s">
        <v>182</v>
      </c>
      <c r="F33" s="210" t="s">
        <v>43</v>
      </c>
      <c r="G33" s="56" t="s">
        <v>44</v>
      </c>
      <c r="H33" s="211"/>
      <c r="I33" s="15" t="s">
        <v>183</v>
      </c>
      <c r="J33" s="15" t="s">
        <v>47</v>
      </c>
      <c r="K33" s="52" t="s">
        <v>48</v>
      </c>
      <c r="L33" s="52" t="s">
        <v>49</v>
      </c>
      <c r="M33" s="52" t="s">
        <v>50</v>
      </c>
      <c r="N33" s="52" t="s">
        <v>51</v>
      </c>
      <c r="O33" s="52" t="s">
        <v>52</v>
      </c>
      <c r="P33" s="52" t="s">
        <v>53</v>
      </c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25">
      <c r="A34" s="310" t="s">
        <v>9</v>
      </c>
      <c r="B34" s="304" t="s">
        <v>611</v>
      </c>
      <c r="C34" s="311"/>
      <c r="D34" s="335" t="s">
        <v>55</v>
      </c>
      <c r="E34" s="336">
        <v>15</v>
      </c>
      <c r="F34" s="308">
        <f t="shared" ref="F34:F99" si="0">E34*1.1*1.2*1.1</f>
        <v>21.78</v>
      </c>
      <c r="G34" s="309">
        <f t="shared" ref="G34:G99" si="1">E34*1.1*1.2*1.7</f>
        <v>33.660000000000004</v>
      </c>
      <c r="H34" s="13"/>
      <c r="I34" s="321" t="s">
        <v>56</v>
      </c>
      <c r="J34" s="318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310" t="s">
        <v>9</v>
      </c>
      <c r="B35" s="304" t="s">
        <v>612</v>
      </c>
      <c r="C35" s="311"/>
      <c r="D35" s="337">
        <v>3.5</v>
      </c>
      <c r="E35" s="313">
        <v>6.95</v>
      </c>
      <c r="F35" s="308">
        <f t="shared" si="0"/>
        <v>10.0914</v>
      </c>
      <c r="G35" s="309">
        <f t="shared" si="1"/>
        <v>15.595799999999999</v>
      </c>
      <c r="H35" s="13"/>
      <c r="I35" s="321" t="s">
        <v>56</v>
      </c>
      <c r="J35" s="318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310" t="s">
        <v>9</v>
      </c>
      <c r="B36" s="304" t="s">
        <v>612</v>
      </c>
      <c r="C36" s="311"/>
      <c r="D36" s="337">
        <v>4</v>
      </c>
      <c r="E36" s="313">
        <v>7.95</v>
      </c>
      <c r="F36" s="308">
        <f t="shared" si="0"/>
        <v>11.543400000000002</v>
      </c>
      <c r="G36" s="309">
        <f t="shared" si="1"/>
        <v>17.839800000000004</v>
      </c>
      <c r="H36" s="13"/>
      <c r="I36" s="321" t="s">
        <v>56</v>
      </c>
      <c r="J36" s="318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310" t="s">
        <v>9</v>
      </c>
      <c r="B37" s="304" t="s">
        <v>612</v>
      </c>
      <c r="C37" s="311"/>
      <c r="D37" s="337" t="s">
        <v>613</v>
      </c>
      <c r="E37" s="313">
        <v>29.95</v>
      </c>
      <c r="F37" s="308">
        <f t="shared" si="0"/>
        <v>43.487400000000001</v>
      </c>
      <c r="G37" s="309">
        <f t="shared" si="1"/>
        <v>67.207799999999992</v>
      </c>
      <c r="H37" s="13"/>
      <c r="I37" s="321" t="s">
        <v>56</v>
      </c>
      <c r="J37" s="318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310" t="s">
        <v>9</v>
      </c>
      <c r="B38" s="304" t="s">
        <v>614</v>
      </c>
      <c r="C38" s="311"/>
      <c r="D38" s="337">
        <v>10</v>
      </c>
      <c r="E38" s="313">
        <v>39.950000000000003</v>
      </c>
      <c r="F38" s="308">
        <f t="shared" si="0"/>
        <v>58.007400000000011</v>
      </c>
      <c r="G38" s="309">
        <f t="shared" si="1"/>
        <v>89.647800000000018</v>
      </c>
      <c r="H38" s="13"/>
      <c r="I38" s="321" t="s">
        <v>56</v>
      </c>
      <c r="J38" s="318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310" t="s">
        <v>9</v>
      </c>
      <c r="B39" s="314" t="s">
        <v>612</v>
      </c>
      <c r="C39" s="311"/>
      <c r="D39" s="338" t="s">
        <v>178</v>
      </c>
      <c r="E39" s="316">
        <v>4.5</v>
      </c>
      <c r="F39" s="308">
        <f t="shared" si="0"/>
        <v>6.5340000000000007</v>
      </c>
      <c r="G39" s="309">
        <f t="shared" si="1"/>
        <v>10.098000000000001</v>
      </c>
      <c r="H39" s="13"/>
      <c r="I39" s="321" t="s">
        <v>56</v>
      </c>
      <c r="J39" s="318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310" t="s">
        <v>9</v>
      </c>
      <c r="B40" s="314" t="s">
        <v>615</v>
      </c>
      <c r="C40" s="311"/>
      <c r="D40" s="338" t="s">
        <v>92</v>
      </c>
      <c r="E40" s="316">
        <v>6.95</v>
      </c>
      <c r="F40" s="308">
        <f t="shared" si="0"/>
        <v>10.0914</v>
      </c>
      <c r="G40" s="309">
        <f t="shared" si="1"/>
        <v>15.595799999999999</v>
      </c>
      <c r="H40" s="13"/>
      <c r="I40" s="321" t="s">
        <v>56</v>
      </c>
      <c r="J40" s="318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310" t="s">
        <v>9</v>
      </c>
      <c r="B41" s="314" t="s">
        <v>615</v>
      </c>
      <c r="C41" s="311"/>
      <c r="D41" s="338" t="s">
        <v>117</v>
      </c>
      <c r="E41" s="316">
        <v>8.9499999999999993</v>
      </c>
      <c r="F41" s="308">
        <f t="shared" si="0"/>
        <v>12.995400000000002</v>
      </c>
      <c r="G41" s="309">
        <f t="shared" si="1"/>
        <v>20.0838</v>
      </c>
      <c r="H41" s="13"/>
      <c r="I41" s="321" t="s">
        <v>56</v>
      </c>
      <c r="J41" s="318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310" t="s">
        <v>9</v>
      </c>
      <c r="B42" s="314" t="s">
        <v>616</v>
      </c>
      <c r="C42" s="311"/>
      <c r="D42" s="338" t="s">
        <v>85</v>
      </c>
      <c r="E42" s="316">
        <v>12.95</v>
      </c>
      <c r="F42" s="308">
        <f t="shared" si="0"/>
        <v>18.803400000000003</v>
      </c>
      <c r="G42" s="309">
        <f t="shared" si="1"/>
        <v>29.059800000000003</v>
      </c>
      <c r="H42" s="13"/>
      <c r="I42" s="321" t="s">
        <v>56</v>
      </c>
      <c r="J42" s="318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310" t="s">
        <v>9</v>
      </c>
      <c r="B43" s="314" t="s">
        <v>616</v>
      </c>
      <c r="C43" s="311"/>
      <c r="D43" s="338" t="s">
        <v>111</v>
      </c>
      <c r="E43" s="316">
        <v>26.95</v>
      </c>
      <c r="F43" s="308">
        <f t="shared" si="0"/>
        <v>39.131400000000006</v>
      </c>
      <c r="G43" s="309">
        <f t="shared" si="1"/>
        <v>60.475800000000007</v>
      </c>
      <c r="H43" s="13"/>
      <c r="I43" s="321" t="s">
        <v>56</v>
      </c>
      <c r="J43" s="318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310" t="s">
        <v>9</v>
      </c>
      <c r="B44" s="314" t="s">
        <v>617</v>
      </c>
      <c r="C44" s="311"/>
      <c r="D44" s="338" t="s">
        <v>184</v>
      </c>
      <c r="E44" s="316">
        <v>29.95</v>
      </c>
      <c r="F44" s="308">
        <f t="shared" si="0"/>
        <v>43.487400000000001</v>
      </c>
      <c r="G44" s="309">
        <f t="shared" si="1"/>
        <v>67.207799999999992</v>
      </c>
      <c r="H44" s="13"/>
      <c r="I44" s="321" t="s">
        <v>56</v>
      </c>
      <c r="J44" s="318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310" t="s">
        <v>9</v>
      </c>
      <c r="B45" s="314" t="s">
        <v>618</v>
      </c>
      <c r="C45" s="311"/>
      <c r="D45" s="338" t="s">
        <v>123</v>
      </c>
      <c r="E45" s="316">
        <v>5.95</v>
      </c>
      <c r="F45" s="308">
        <f t="shared" si="0"/>
        <v>8.639400000000002</v>
      </c>
      <c r="G45" s="309">
        <f t="shared" si="1"/>
        <v>13.351800000000001</v>
      </c>
      <c r="H45" s="13"/>
      <c r="I45" s="321" t="s">
        <v>56</v>
      </c>
      <c r="J45" s="318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310" t="s">
        <v>9</v>
      </c>
      <c r="B46" s="314" t="s">
        <v>618</v>
      </c>
      <c r="C46" s="311"/>
      <c r="D46" s="338" t="s">
        <v>92</v>
      </c>
      <c r="E46" s="316">
        <v>6.95</v>
      </c>
      <c r="F46" s="308">
        <f t="shared" si="0"/>
        <v>10.0914</v>
      </c>
      <c r="G46" s="309">
        <f t="shared" si="1"/>
        <v>15.595799999999999</v>
      </c>
      <c r="H46" s="13"/>
      <c r="I46" s="321" t="s">
        <v>56</v>
      </c>
      <c r="J46" s="318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310" t="s">
        <v>9</v>
      </c>
      <c r="B47" s="314" t="s">
        <v>619</v>
      </c>
      <c r="C47" s="311"/>
      <c r="D47" s="338" t="s">
        <v>101</v>
      </c>
      <c r="E47" s="316">
        <v>7.95</v>
      </c>
      <c r="F47" s="308">
        <f t="shared" si="0"/>
        <v>11.543400000000002</v>
      </c>
      <c r="G47" s="309">
        <f t="shared" si="1"/>
        <v>17.839800000000004</v>
      </c>
      <c r="H47" s="13"/>
      <c r="I47" s="321" t="s">
        <v>56</v>
      </c>
      <c r="J47" s="318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310" t="s">
        <v>9</v>
      </c>
      <c r="B48" s="314" t="s">
        <v>620</v>
      </c>
      <c r="C48" s="311"/>
      <c r="D48" s="338" t="s">
        <v>123</v>
      </c>
      <c r="E48" s="316">
        <v>19.95</v>
      </c>
      <c r="F48" s="308">
        <f t="shared" si="0"/>
        <v>28.967400000000001</v>
      </c>
      <c r="G48" s="309">
        <f t="shared" si="1"/>
        <v>44.767800000000001</v>
      </c>
      <c r="H48" s="13"/>
      <c r="I48" s="321" t="s">
        <v>56</v>
      </c>
      <c r="J48" s="318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310" t="s">
        <v>9</v>
      </c>
      <c r="B49" s="314" t="s">
        <v>621</v>
      </c>
      <c r="C49" s="311"/>
      <c r="D49" s="338" t="s">
        <v>92</v>
      </c>
      <c r="E49" s="316">
        <v>24.95</v>
      </c>
      <c r="F49" s="308">
        <f t="shared" si="0"/>
        <v>36.227400000000003</v>
      </c>
      <c r="G49" s="309">
        <f t="shared" si="1"/>
        <v>55.987799999999993</v>
      </c>
      <c r="H49" s="13"/>
      <c r="I49" s="321" t="s">
        <v>56</v>
      </c>
      <c r="J49" s="318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310" t="s">
        <v>9</v>
      </c>
      <c r="B50" s="314" t="s">
        <v>622</v>
      </c>
      <c r="C50" s="311"/>
      <c r="D50" s="338" t="s">
        <v>117</v>
      </c>
      <c r="E50" s="316">
        <v>26.95</v>
      </c>
      <c r="F50" s="308">
        <f t="shared" si="0"/>
        <v>39.131400000000006</v>
      </c>
      <c r="G50" s="309">
        <f t="shared" si="1"/>
        <v>60.475800000000007</v>
      </c>
      <c r="H50" s="13"/>
      <c r="I50" s="321" t="s">
        <v>56</v>
      </c>
      <c r="J50" s="318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310" t="s">
        <v>9</v>
      </c>
      <c r="B51" s="314" t="s">
        <v>623</v>
      </c>
      <c r="C51" s="311"/>
      <c r="D51" s="338" t="s">
        <v>117</v>
      </c>
      <c r="E51" s="316">
        <v>29.95</v>
      </c>
      <c r="F51" s="308">
        <f t="shared" si="0"/>
        <v>43.487400000000001</v>
      </c>
      <c r="G51" s="309">
        <f t="shared" si="1"/>
        <v>67.207799999999992</v>
      </c>
      <c r="H51" s="13"/>
      <c r="I51" s="321" t="s">
        <v>141</v>
      </c>
      <c r="J51" s="318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310" t="s">
        <v>9</v>
      </c>
      <c r="B52" s="314" t="s">
        <v>624</v>
      </c>
      <c r="C52" s="311"/>
      <c r="D52" s="338" t="s">
        <v>123</v>
      </c>
      <c r="E52" s="316">
        <v>12.95</v>
      </c>
      <c r="F52" s="308">
        <f t="shared" si="0"/>
        <v>18.803400000000003</v>
      </c>
      <c r="G52" s="309">
        <f t="shared" si="1"/>
        <v>29.059800000000003</v>
      </c>
      <c r="H52" s="13"/>
      <c r="I52" s="321" t="s">
        <v>141</v>
      </c>
      <c r="J52" s="318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310" t="s">
        <v>9</v>
      </c>
      <c r="B53" s="314" t="s">
        <v>624</v>
      </c>
      <c r="C53" s="311"/>
      <c r="D53" s="338" t="s">
        <v>101</v>
      </c>
      <c r="E53" s="316">
        <v>13.95</v>
      </c>
      <c r="F53" s="308">
        <f t="shared" si="0"/>
        <v>20.255400000000002</v>
      </c>
      <c r="G53" s="309">
        <f t="shared" si="1"/>
        <v>31.303800000000003</v>
      </c>
      <c r="H53" s="13"/>
      <c r="I53" s="321" t="s">
        <v>141</v>
      </c>
      <c r="J53" s="318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310" t="s">
        <v>9</v>
      </c>
      <c r="B54" s="314" t="s">
        <v>625</v>
      </c>
      <c r="C54" s="311"/>
      <c r="D54" s="339" t="s">
        <v>101</v>
      </c>
      <c r="E54" s="316">
        <v>19.95</v>
      </c>
      <c r="F54" s="308">
        <f t="shared" si="0"/>
        <v>28.967400000000001</v>
      </c>
      <c r="G54" s="309">
        <f t="shared" si="1"/>
        <v>44.767800000000001</v>
      </c>
      <c r="H54" s="13"/>
      <c r="I54" s="321" t="s">
        <v>141</v>
      </c>
      <c r="J54" s="318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310" t="s">
        <v>9</v>
      </c>
      <c r="B55" s="314" t="s">
        <v>625</v>
      </c>
      <c r="C55" s="311"/>
      <c r="D55" s="339" t="s">
        <v>106</v>
      </c>
      <c r="E55" s="316">
        <v>22.95</v>
      </c>
      <c r="F55" s="308">
        <f t="shared" si="0"/>
        <v>33.323400000000007</v>
      </c>
      <c r="G55" s="309">
        <f t="shared" si="1"/>
        <v>51.4998</v>
      </c>
      <c r="H55" s="13"/>
      <c r="I55" s="321" t="s">
        <v>141</v>
      </c>
      <c r="J55" s="318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310" t="s">
        <v>9</v>
      </c>
      <c r="B56" s="314" t="s">
        <v>626</v>
      </c>
      <c r="C56" s="311"/>
      <c r="D56" s="337" t="s">
        <v>101</v>
      </c>
      <c r="E56" s="316">
        <v>35</v>
      </c>
      <c r="F56" s="308">
        <f t="shared" si="0"/>
        <v>50.82</v>
      </c>
      <c r="G56" s="309">
        <f t="shared" si="1"/>
        <v>78.539999999999992</v>
      </c>
      <c r="H56" s="13"/>
      <c r="I56" s="321" t="s">
        <v>141</v>
      </c>
      <c r="J56" s="318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310" t="s">
        <v>9</v>
      </c>
      <c r="B57" s="314" t="s">
        <v>627</v>
      </c>
      <c r="C57" s="311"/>
      <c r="D57" s="337" t="s">
        <v>117</v>
      </c>
      <c r="E57" s="316">
        <v>7.95</v>
      </c>
      <c r="F57" s="308">
        <f t="shared" si="0"/>
        <v>11.543400000000002</v>
      </c>
      <c r="G57" s="309">
        <f t="shared" si="1"/>
        <v>17.839800000000004</v>
      </c>
      <c r="H57" s="13"/>
      <c r="I57" s="321" t="s">
        <v>132</v>
      </c>
      <c r="J57" s="318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310" t="s">
        <v>9</v>
      </c>
      <c r="B58" s="314" t="s">
        <v>627</v>
      </c>
      <c r="C58" s="311"/>
      <c r="D58" s="337" t="s">
        <v>85</v>
      </c>
      <c r="E58" s="316">
        <v>8.5</v>
      </c>
      <c r="F58" s="308">
        <f t="shared" si="0"/>
        <v>12.342000000000002</v>
      </c>
      <c r="G58" s="309">
        <f t="shared" si="1"/>
        <v>19.074000000000002</v>
      </c>
      <c r="H58" s="13"/>
      <c r="I58" s="321" t="s">
        <v>141</v>
      </c>
      <c r="J58" s="318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310" t="s">
        <v>9</v>
      </c>
      <c r="B59" s="314" t="s">
        <v>628</v>
      </c>
      <c r="C59" s="311"/>
      <c r="D59" s="337" t="s">
        <v>117</v>
      </c>
      <c r="E59" s="316">
        <v>35</v>
      </c>
      <c r="F59" s="308">
        <f t="shared" si="0"/>
        <v>50.82</v>
      </c>
      <c r="G59" s="309">
        <f t="shared" si="1"/>
        <v>78.539999999999992</v>
      </c>
      <c r="H59" s="13"/>
      <c r="I59" s="321" t="s">
        <v>141</v>
      </c>
      <c r="J59" s="318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310" t="s">
        <v>9</v>
      </c>
      <c r="B60" s="314" t="s">
        <v>629</v>
      </c>
      <c r="C60" s="311"/>
      <c r="D60" s="337" t="s">
        <v>85</v>
      </c>
      <c r="E60" s="316">
        <v>39.950000000000003</v>
      </c>
      <c r="F60" s="308">
        <f t="shared" si="0"/>
        <v>58.007400000000011</v>
      </c>
      <c r="G60" s="309">
        <f t="shared" si="1"/>
        <v>89.647800000000018</v>
      </c>
      <c r="H60" s="13"/>
      <c r="I60" s="321" t="s">
        <v>141</v>
      </c>
      <c r="J60" s="318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310" t="s">
        <v>9</v>
      </c>
      <c r="B61" s="314" t="s">
        <v>630</v>
      </c>
      <c r="C61" s="311"/>
      <c r="D61" s="337" t="s">
        <v>101</v>
      </c>
      <c r="E61" s="316">
        <v>42.5</v>
      </c>
      <c r="F61" s="308">
        <f t="shared" si="0"/>
        <v>61.710000000000015</v>
      </c>
      <c r="G61" s="309">
        <f t="shared" si="1"/>
        <v>95.370000000000019</v>
      </c>
      <c r="H61" s="13"/>
      <c r="I61" s="321" t="s">
        <v>141</v>
      </c>
      <c r="J61" s="318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310" t="s">
        <v>9</v>
      </c>
      <c r="B62" s="314" t="s">
        <v>631</v>
      </c>
      <c r="C62" s="311"/>
      <c r="D62" s="337" t="s">
        <v>117</v>
      </c>
      <c r="E62" s="316">
        <v>17.5</v>
      </c>
      <c r="F62" s="308">
        <f t="shared" si="0"/>
        <v>25.41</v>
      </c>
      <c r="G62" s="309">
        <f t="shared" si="1"/>
        <v>39.269999999999996</v>
      </c>
      <c r="H62" s="13"/>
      <c r="I62" s="321" t="s">
        <v>141</v>
      </c>
      <c r="J62" s="318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310" t="s">
        <v>9</v>
      </c>
      <c r="B63" s="314" t="s">
        <v>632</v>
      </c>
      <c r="C63" s="311"/>
      <c r="D63" s="337" t="s">
        <v>85</v>
      </c>
      <c r="E63" s="316">
        <v>19.95</v>
      </c>
      <c r="F63" s="308">
        <f t="shared" si="0"/>
        <v>28.967400000000001</v>
      </c>
      <c r="G63" s="309">
        <f t="shared" si="1"/>
        <v>44.767800000000001</v>
      </c>
      <c r="H63" s="13"/>
      <c r="I63" s="321" t="s">
        <v>141</v>
      </c>
      <c r="J63" s="318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310" t="s">
        <v>9</v>
      </c>
      <c r="B64" s="314" t="s">
        <v>633</v>
      </c>
      <c r="C64" s="311"/>
      <c r="D64" s="312" t="s">
        <v>85</v>
      </c>
      <c r="E64" s="316">
        <v>19.95</v>
      </c>
      <c r="F64" s="308">
        <f t="shared" si="0"/>
        <v>28.967400000000001</v>
      </c>
      <c r="G64" s="309">
        <f t="shared" si="1"/>
        <v>44.767800000000001</v>
      </c>
      <c r="H64" s="13"/>
      <c r="I64" s="321" t="s">
        <v>141</v>
      </c>
      <c r="J64" s="318"/>
      <c r="K64" s="69"/>
      <c r="L64" s="70"/>
      <c r="M64" s="71"/>
      <c r="N64" s="72"/>
      <c r="O64" s="73"/>
      <c r="P64" s="74"/>
      <c r="Q64" s="8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">
      <c r="A65" s="310" t="s">
        <v>9</v>
      </c>
      <c r="B65" s="314" t="s">
        <v>634</v>
      </c>
      <c r="C65" s="311"/>
      <c r="D65" s="312" t="s">
        <v>101</v>
      </c>
      <c r="E65" s="316">
        <v>21.5</v>
      </c>
      <c r="F65" s="308">
        <f t="shared" si="0"/>
        <v>31.218000000000007</v>
      </c>
      <c r="G65" s="309">
        <f t="shared" si="1"/>
        <v>48.246000000000002</v>
      </c>
      <c r="H65" s="13"/>
      <c r="I65" s="321" t="s">
        <v>141</v>
      </c>
      <c r="J65" s="318"/>
      <c r="K65" s="72"/>
      <c r="L65" s="241"/>
      <c r="M65" s="242"/>
      <c r="N65" s="72"/>
      <c r="O65" s="240"/>
      <c r="P65" s="243"/>
      <c r="Q65" s="8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">
      <c r="A66" s="310" t="s">
        <v>9</v>
      </c>
      <c r="B66" s="314" t="s">
        <v>635</v>
      </c>
      <c r="C66" s="311"/>
      <c r="D66" s="312" t="s">
        <v>85</v>
      </c>
      <c r="E66" s="316">
        <v>24.95</v>
      </c>
      <c r="F66" s="308">
        <f t="shared" si="0"/>
        <v>36.227400000000003</v>
      </c>
      <c r="G66" s="309">
        <f t="shared" si="1"/>
        <v>55.987799999999993</v>
      </c>
      <c r="H66" s="13"/>
      <c r="I66" s="321" t="s">
        <v>141</v>
      </c>
      <c r="J66" s="318"/>
      <c r="K66" s="72"/>
      <c r="L66" s="241"/>
      <c r="M66" s="242"/>
      <c r="N66" s="72"/>
      <c r="O66" s="240"/>
      <c r="P66" s="243"/>
      <c r="Q66" s="8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">
      <c r="A67" s="310" t="s">
        <v>9</v>
      </c>
      <c r="B67" s="314" t="s">
        <v>636</v>
      </c>
      <c r="C67" s="311"/>
      <c r="D67" s="312" t="s">
        <v>85</v>
      </c>
      <c r="E67" s="316">
        <v>26.95</v>
      </c>
      <c r="F67" s="308">
        <f t="shared" si="0"/>
        <v>39.131400000000006</v>
      </c>
      <c r="G67" s="309">
        <f t="shared" si="1"/>
        <v>60.475800000000007</v>
      </c>
      <c r="H67" s="13"/>
      <c r="I67" s="321" t="s">
        <v>141</v>
      </c>
      <c r="J67" s="318"/>
      <c r="K67" s="72"/>
      <c r="L67" s="241"/>
      <c r="M67" s="242"/>
      <c r="N67" s="72"/>
      <c r="O67" s="240"/>
      <c r="P67" s="243"/>
      <c r="Q67" s="8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">
      <c r="A68" s="310" t="s">
        <v>9</v>
      </c>
      <c r="B68" s="314" t="s">
        <v>637</v>
      </c>
      <c r="C68" s="311"/>
      <c r="D68" s="312" t="s">
        <v>85</v>
      </c>
      <c r="E68" s="316">
        <v>26.95</v>
      </c>
      <c r="F68" s="308">
        <f t="shared" si="0"/>
        <v>39.131400000000006</v>
      </c>
      <c r="G68" s="309">
        <f t="shared" si="1"/>
        <v>60.475800000000007</v>
      </c>
      <c r="H68" s="13"/>
      <c r="I68" s="321" t="s">
        <v>141</v>
      </c>
      <c r="J68" s="318"/>
      <c r="K68" s="72"/>
      <c r="L68" s="241"/>
      <c r="M68" s="242"/>
      <c r="N68" s="72"/>
      <c r="O68" s="240"/>
      <c r="P68" s="243"/>
      <c r="Q68" s="8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">
      <c r="A69" s="310" t="s">
        <v>9</v>
      </c>
      <c r="B69" s="340" t="s">
        <v>638</v>
      </c>
      <c r="C69" s="311"/>
      <c r="D69" s="312" t="s">
        <v>92</v>
      </c>
      <c r="E69" s="341">
        <v>0.95</v>
      </c>
      <c r="F69" s="308">
        <f t="shared" si="0"/>
        <v>1.3794</v>
      </c>
      <c r="G69" s="309">
        <f t="shared" si="1"/>
        <v>2.1317999999999997</v>
      </c>
      <c r="H69" s="13"/>
      <c r="I69" s="321" t="s">
        <v>141</v>
      </c>
      <c r="J69" s="318"/>
      <c r="K69" s="72"/>
      <c r="L69" s="241"/>
      <c r="M69" s="242"/>
      <c r="N69" s="72"/>
      <c r="O69" s="240"/>
      <c r="P69" s="243"/>
      <c r="Q69" s="8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">
      <c r="A70" s="310" t="s">
        <v>9</v>
      </c>
      <c r="B70" s="314" t="s">
        <v>639</v>
      </c>
      <c r="C70" s="311"/>
      <c r="D70" s="312" t="s">
        <v>92</v>
      </c>
      <c r="E70" s="316">
        <v>1.65</v>
      </c>
      <c r="F70" s="308">
        <f t="shared" si="0"/>
        <v>2.3957999999999999</v>
      </c>
      <c r="G70" s="309">
        <f t="shared" si="1"/>
        <v>3.7025999999999999</v>
      </c>
      <c r="H70" s="13"/>
      <c r="I70" s="321" t="s">
        <v>141</v>
      </c>
      <c r="J70" s="318"/>
      <c r="K70" s="72"/>
      <c r="L70" s="241"/>
      <c r="M70" s="242"/>
      <c r="N70" s="72"/>
      <c r="O70" s="240"/>
      <c r="P70" s="243"/>
      <c r="Q70" s="8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">
      <c r="A71" s="310" t="s">
        <v>9</v>
      </c>
      <c r="B71" s="314" t="s">
        <v>640</v>
      </c>
      <c r="C71" s="311"/>
      <c r="D71" s="312" t="s">
        <v>117</v>
      </c>
      <c r="E71" s="316">
        <v>2.75</v>
      </c>
      <c r="F71" s="308">
        <f t="shared" si="0"/>
        <v>3.9930000000000008</v>
      </c>
      <c r="G71" s="309">
        <f t="shared" si="1"/>
        <v>6.1710000000000003</v>
      </c>
      <c r="H71" s="13"/>
      <c r="I71" s="321" t="s">
        <v>141</v>
      </c>
      <c r="J71" s="318"/>
      <c r="K71" s="72"/>
      <c r="L71" s="241"/>
      <c r="M71" s="242"/>
      <c r="N71" s="72"/>
      <c r="O71" s="240"/>
      <c r="P71" s="243"/>
      <c r="Q71" s="8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">
      <c r="A72" s="310" t="s">
        <v>9</v>
      </c>
      <c r="B72" s="314" t="s">
        <v>639</v>
      </c>
      <c r="C72" s="311"/>
      <c r="D72" s="312" t="s">
        <v>117</v>
      </c>
      <c r="E72" s="316">
        <v>2.35</v>
      </c>
      <c r="F72" s="308">
        <f t="shared" si="0"/>
        <v>3.4122000000000008</v>
      </c>
      <c r="G72" s="309">
        <f t="shared" si="1"/>
        <v>5.2734000000000005</v>
      </c>
      <c r="H72" s="13"/>
      <c r="I72" s="321" t="s">
        <v>141</v>
      </c>
      <c r="J72" s="318"/>
      <c r="K72" s="72"/>
      <c r="L72" s="241"/>
      <c r="M72" s="242"/>
      <c r="N72" s="72"/>
      <c r="O72" s="240"/>
      <c r="P72" s="243"/>
      <c r="Q72" s="8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7">
      <c r="A73" s="310" t="s">
        <v>9</v>
      </c>
      <c r="B73" s="314" t="s">
        <v>639</v>
      </c>
      <c r="C73" s="311"/>
      <c r="D73" s="338" t="s">
        <v>101</v>
      </c>
      <c r="E73" s="316">
        <v>6.95</v>
      </c>
      <c r="F73" s="308">
        <f t="shared" si="0"/>
        <v>10.0914</v>
      </c>
      <c r="G73" s="309">
        <f t="shared" si="1"/>
        <v>15.595799999999999</v>
      </c>
      <c r="H73" s="13"/>
      <c r="I73" s="321" t="s">
        <v>141</v>
      </c>
      <c r="J73" s="318"/>
      <c r="K73" s="72"/>
      <c r="L73" s="241"/>
      <c r="M73" s="242"/>
      <c r="N73" s="72"/>
      <c r="O73" s="240"/>
      <c r="P73" s="243"/>
      <c r="Q73" s="8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7">
      <c r="A74" s="310" t="s">
        <v>9</v>
      </c>
      <c r="B74" s="314" t="s">
        <v>639</v>
      </c>
      <c r="C74" s="311"/>
      <c r="D74" s="338" t="s">
        <v>106</v>
      </c>
      <c r="E74" s="316">
        <v>13.95</v>
      </c>
      <c r="F74" s="308">
        <f t="shared" si="0"/>
        <v>20.255400000000002</v>
      </c>
      <c r="G74" s="309">
        <f t="shared" si="1"/>
        <v>31.303800000000003</v>
      </c>
      <c r="H74" s="13"/>
      <c r="I74" s="321" t="s">
        <v>141</v>
      </c>
      <c r="J74" s="318"/>
      <c r="K74" s="72"/>
      <c r="L74" s="241"/>
      <c r="M74" s="242"/>
      <c r="N74" s="72"/>
      <c r="O74" s="240"/>
      <c r="P74" s="243"/>
      <c r="Q74" s="8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7">
      <c r="A75" s="310" t="s">
        <v>9</v>
      </c>
      <c r="B75" s="314" t="s">
        <v>639</v>
      </c>
      <c r="C75" s="311"/>
      <c r="D75" s="338" t="s">
        <v>111</v>
      </c>
      <c r="E75" s="316">
        <v>18.95</v>
      </c>
      <c r="F75" s="308">
        <f t="shared" si="0"/>
        <v>27.515400000000007</v>
      </c>
      <c r="G75" s="309">
        <f t="shared" si="1"/>
        <v>42.523800000000001</v>
      </c>
      <c r="H75" s="13"/>
      <c r="I75" s="321" t="s">
        <v>141</v>
      </c>
      <c r="J75" s="318"/>
      <c r="K75" s="72"/>
      <c r="L75" s="241"/>
      <c r="M75" s="242"/>
      <c r="N75" s="72"/>
      <c r="O75" s="240"/>
      <c r="P75" s="243"/>
      <c r="Q75" s="8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7">
      <c r="A76" s="310" t="s">
        <v>9</v>
      </c>
      <c r="B76" s="314" t="s">
        <v>641</v>
      </c>
      <c r="C76" s="311"/>
      <c r="D76" s="338" t="s">
        <v>117</v>
      </c>
      <c r="E76" s="316">
        <v>2.95</v>
      </c>
      <c r="F76" s="308">
        <f t="shared" si="0"/>
        <v>4.2834000000000012</v>
      </c>
      <c r="G76" s="309">
        <f t="shared" si="1"/>
        <v>6.6198000000000006</v>
      </c>
      <c r="H76" s="13"/>
      <c r="I76" s="321" t="s">
        <v>141</v>
      </c>
      <c r="J76" s="318"/>
      <c r="K76" s="72"/>
      <c r="L76" s="241"/>
      <c r="M76" s="242"/>
      <c r="N76" s="72"/>
      <c r="O76" s="240"/>
      <c r="P76" s="243"/>
      <c r="Q76" s="8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7">
      <c r="A77" s="310" t="s">
        <v>9</v>
      </c>
      <c r="B77" s="314" t="s">
        <v>642</v>
      </c>
      <c r="C77" s="311"/>
      <c r="D77" s="338" t="s">
        <v>117</v>
      </c>
      <c r="E77" s="316">
        <v>2.5</v>
      </c>
      <c r="F77" s="308">
        <f t="shared" si="0"/>
        <v>3.63</v>
      </c>
      <c r="G77" s="309">
        <f t="shared" si="1"/>
        <v>5.6099999999999994</v>
      </c>
      <c r="H77" s="13"/>
      <c r="I77" s="321" t="s">
        <v>141</v>
      </c>
      <c r="J77" s="318"/>
      <c r="K77" s="72"/>
      <c r="L77" s="241"/>
      <c r="M77" s="242"/>
      <c r="N77" s="72"/>
      <c r="O77" s="240"/>
      <c r="P77" s="243"/>
      <c r="Q77" s="8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7">
      <c r="A78" s="310" t="s">
        <v>9</v>
      </c>
      <c r="B78" s="314" t="s">
        <v>642</v>
      </c>
      <c r="C78" s="311"/>
      <c r="D78" s="338" t="s">
        <v>101</v>
      </c>
      <c r="E78" s="316">
        <v>7.5</v>
      </c>
      <c r="F78" s="308">
        <f t="shared" si="0"/>
        <v>10.89</v>
      </c>
      <c r="G78" s="309">
        <f t="shared" si="1"/>
        <v>16.830000000000002</v>
      </c>
      <c r="H78" s="13"/>
      <c r="I78" s="321" t="s">
        <v>141</v>
      </c>
      <c r="J78" s="318"/>
      <c r="K78" s="72"/>
      <c r="L78" s="241"/>
      <c r="M78" s="242"/>
      <c r="N78" s="72"/>
      <c r="O78" s="240"/>
      <c r="P78" s="243"/>
      <c r="Q78" s="8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7">
      <c r="A79" s="310" t="s">
        <v>9</v>
      </c>
      <c r="B79" s="314" t="s">
        <v>642</v>
      </c>
      <c r="C79" s="311"/>
      <c r="D79" s="338" t="s">
        <v>106</v>
      </c>
      <c r="E79" s="316">
        <v>14.95</v>
      </c>
      <c r="F79" s="308">
        <f t="shared" si="0"/>
        <v>21.7074</v>
      </c>
      <c r="G79" s="309">
        <f t="shared" si="1"/>
        <v>33.547799999999995</v>
      </c>
      <c r="H79" s="13"/>
      <c r="I79" s="321" t="s">
        <v>141</v>
      </c>
      <c r="J79" s="318"/>
      <c r="K79" s="72"/>
      <c r="L79" s="241"/>
      <c r="M79" s="242"/>
      <c r="N79" s="72"/>
      <c r="O79" s="240"/>
      <c r="P79" s="243"/>
      <c r="Q79" s="8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7">
      <c r="A80" s="310" t="s">
        <v>9</v>
      </c>
      <c r="B80" s="304" t="s">
        <v>639</v>
      </c>
      <c r="C80" s="311"/>
      <c r="D80" s="338" t="s">
        <v>106</v>
      </c>
      <c r="E80" s="313">
        <v>19.95</v>
      </c>
      <c r="F80" s="308">
        <f t="shared" si="0"/>
        <v>28.967400000000001</v>
      </c>
      <c r="G80" s="309">
        <f t="shared" si="1"/>
        <v>44.767800000000001</v>
      </c>
      <c r="H80" s="13"/>
      <c r="I80" s="321" t="s">
        <v>141</v>
      </c>
      <c r="J80" s="318"/>
      <c r="K80" s="72"/>
      <c r="L80" s="241"/>
      <c r="M80" s="242"/>
      <c r="N80" s="72"/>
      <c r="O80" s="240"/>
      <c r="P80" s="243"/>
      <c r="Q80" s="8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7">
      <c r="A81" s="310" t="s">
        <v>9</v>
      </c>
      <c r="B81" s="304" t="s">
        <v>639</v>
      </c>
      <c r="C81" s="311"/>
      <c r="D81" s="338" t="s">
        <v>111</v>
      </c>
      <c r="E81" s="313">
        <v>10.95</v>
      </c>
      <c r="F81" s="308">
        <f t="shared" si="0"/>
        <v>15.8994</v>
      </c>
      <c r="G81" s="309">
        <f t="shared" si="1"/>
        <v>24.571799999999996</v>
      </c>
      <c r="H81" s="13"/>
      <c r="I81" s="321" t="s">
        <v>141</v>
      </c>
      <c r="J81" s="318"/>
      <c r="K81" s="72"/>
      <c r="L81" s="241"/>
      <c r="M81" s="242"/>
      <c r="N81" s="72"/>
      <c r="O81" s="240"/>
      <c r="P81" s="243"/>
      <c r="Q81" s="8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7">
      <c r="A82" s="310" t="s">
        <v>9</v>
      </c>
      <c r="B82" s="304" t="s">
        <v>642</v>
      </c>
      <c r="C82" s="311"/>
      <c r="D82" s="338" t="s">
        <v>117</v>
      </c>
      <c r="E82" s="313">
        <v>34.950000000000003</v>
      </c>
      <c r="F82" s="308">
        <f t="shared" si="0"/>
        <v>50.747400000000013</v>
      </c>
      <c r="G82" s="309">
        <f t="shared" si="1"/>
        <v>78.427800000000005</v>
      </c>
      <c r="H82" s="13"/>
      <c r="I82" s="321" t="s">
        <v>141</v>
      </c>
      <c r="J82" s="318"/>
      <c r="K82" s="72"/>
      <c r="L82" s="241"/>
      <c r="M82" s="242"/>
      <c r="N82" s="72"/>
      <c r="O82" s="240"/>
      <c r="P82" s="243"/>
      <c r="Q82" s="8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7">
      <c r="A83" s="310" t="s">
        <v>9</v>
      </c>
      <c r="B83" s="304" t="s">
        <v>641</v>
      </c>
      <c r="C83" s="311"/>
      <c r="D83" s="338" t="s">
        <v>117</v>
      </c>
      <c r="E83" s="313">
        <v>69.95</v>
      </c>
      <c r="F83" s="308">
        <f t="shared" si="0"/>
        <v>101.56740000000001</v>
      </c>
      <c r="G83" s="309">
        <f t="shared" si="1"/>
        <v>156.96780000000001</v>
      </c>
      <c r="H83" s="13"/>
      <c r="I83" s="321" t="s">
        <v>141</v>
      </c>
      <c r="J83" s="318"/>
      <c r="K83" s="72"/>
      <c r="L83" s="241"/>
      <c r="M83" s="242"/>
      <c r="N83" s="72"/>
      <c r="O83" s="240"/>
      <c r="P83" s="243"/>
      <c r="Q83" s="8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7">
      <c r="A84" s="310" t="s">
        <v>9</v>
      </c>
      <c r="B84" s="304" t="s">
        <v>641</v>
      </c>
      <c r="C84" s="311"/>
      <c r="D84" s="338" t="s">
        <v>101</v>
      </c>
      <c r="E84" s="342">
        <v>59.95</v>
      </c>
      <c r="F84" s="308">
        <f t="shared" si="0"/>
        <v>87.04740000000001</v>
      </c>
      <c r="G84" s="309">
        <f t="shared" si="1"/>
        <v>134.52779999999998</v>
      </c>
      <c r="H84" s="13"/>
      <c r="I84" s="321" t="s">
        <v>141</v>
      </c>
      <c r="J84" s="318"/>
      <c r="K84" s="72"/>
      <c r="L84" s="241"/>
      <c r="M84" s="242"/>
      <c r="N84" s="72"/>
      <c r="O84" s="240"/>
      <c r="P84" s="243"/>
      <c r="Q84" s="8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6">
      <c r="A85" s="310" t="s">
        <v>9</v>
      </c>
      <c r="B85" s="304" t="s">
        <v>641</v>
      </c>
      <c r="C85" s="311"/>
      <c r="D85" s="337" t="s">
        <v>106</v>
      </c>
      <c r="E85" s="313">
        <v>7.95</v>
      </c>
      <c r="F85" s="308">
        <f t="shared" si="0"/>
        <v>11.543400000000002</v>
      </c>
      <c r="G85" s="309">
        <f t="shared" si="1"/>
        <v>17.839800000000004</v>
      </c>
      <c r="H85" s="13"/>
      <c r="I85" s="321" t="s">
        <v>141</v>
      </c>
      <c r="J85" s="318"/>
      <c r="K85" s="72"/>
      <c r="L85" s="241"/>
      <c r="M85" s="242"/>
      <c r="N85" s="72"/>
      <c r="O85" s="240"/>
      <c r="P85" s="243"/>
      <c r="Q85" s="8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6">
      <c r="A86" s="310" t="s">
        <v>9</v>
      </c>
      <c r="B86" s="304" t="s">
        <v>643</v>
      </c>
      <c r="C86" s="311"/>
      <c r="D86" s="312" t="s">
        <v>92</v>
      </c>
      <c r="E86" s="313">
        <v>29.95</v>
      </c>
      <c r="F86" s="308">
        <f t="shared" si="0"/>
        <v>43.487400000000001</v>
      </c>
      <c r="G86" s="309">
        <f t="shared" si="1"/>
        <v>67.207799999999992</v>
      </c>
      <c r="H86" s="13"/>
      <c r="I86" s="321" t="s">
        <v>141</v>
      </c>
      <c r="J86" s="318"/>
      <c r="K86" s="72"/>
      <c r="L86" s="241"/>
      <c r="M86" s="242"/>
      <c r="N86" s="72"/>
      <c r="O86" s="240"/>
      <c r="P86" s="243"/>
      <c r="Q86" s="8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6">
      <c r="A87" s="310" t="s">
        <v>9</v>
      </c>
      <c r="B87" s="304" t="s">
        <v>644</v>
      </c>
      <c r="C87" s="311"/>
      <c r="D87" s="312" t="s">
        <v>92</v>
      </c>
      <c r="E87" s="313">
        <v>21.95</v>
      </c>
      <c r="F87" s="308">
        <f t="shared" si="0"/>
        <v>31.871399999999998</v>
      </c>
      <c r="G87" s="309">
        <f t="shared" si="1"/>
        <v>49.255799999999994</v>
      </c>
      <c r="H87" s="13"/>
      <c r="I87" s="321" t="s">
        <v>141</v>
      </c>
      <c r="J87" s="318"/>
      <c r="K87" s="72"/>
      <c r="L87" s="241"/>
      <c r="M87" s="242"/>
      <c r="N87" s="72"/>
      <c r="O87" s="240"/>
      <c r="P87" s="243"/>
      <c r="Q87" s="8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6">
      <c r="A88" s="310" t="s">
        <v>9</v>
      </c>
      <c r="B88" s="304" t="s">
        <v>645</v>
      </c>
      <c r="C88" s="311"/>
      <c r="D88" s="312" t="s">
        <v>117</v>
      </c>
      <c r="E88" s="313">
        <v>2.5</v>
      </c>
      <c r="F88" s="308">
        <f t="shared" si="0"/>
        <v>3.63</v>
      </c>
      <c r="G88" s="309">
        <f t="shared" si="1"/>
        <v>5.6099999999999994</v>
      </c>
      <c r="H88" s="13"/>
      <c r="I88" s="321" t="s">
        <v>141</v>
      </c>
      <c r="J88" s="318"/>
      <c r="K88" s="72"/>
      <c r="L88" s="241"/>
      <c r="M88" s="242"/>
      <c r="N88" s="72"/>
      <c r="O88" s="240"/>
      <c r="P88" s="243"/>
      <c r="Q88" s="8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6">
      <c r="A89" s="310" t="s">
        <v>9</v>
      </c>
      <c r="B89" s="304" t="s">
        <v>646</v>
      </c>
      <c r="C89" s="311"/>
      <c r="D89" s="312" t="s">
        <v>101</v>
      </c>
      <c r="E89" s="313">
        <v>3.95</v>
      </c>
      <c r="F89" s="308">
        <f t="shared" si="0"/>
        <v>5.7354000000000012</v>
      </c>
      <c r="G89" s="309">
        <f t="shared" si="1"/>
        <v>8.8638000000000012</v>
      </c>
      <c r="H89" s="13"/>
      <c r="I89" s="321" t="s">
        <v>141</v>
      </c>
      <c r="J89" s="318"/>
      <c r="K89" s="72"/>
      <c r="L89" s="241"/>
      <c r="M89" s="242"/>
      <c r="N89" s="72"/>
      <c r="O89" s="240"/>
      <c r="P89" s="243"/>
      <c r="Q89" s="8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6">
      <c r="A90" s="310" t="s">
        <v>9</v>
      </c>
      <c r="B90" s="304" t="s">
        <v>646</v>
      </c>
      <c r="C90" s="311"/>
      <c r="D90" s="312" t="s">
        <v>184</v>
      </c>
      <c r="E90" s="313">
        <v>9.9499999999999993</v>
      </c>
      <c r="F90" s="308">
        <f t="shared" si="0"/>
        <v>14.447400000000002</v>
      </c>
      <c r="G90" s="309">
        <f t="shared" si="1"/>
        <v>22.3278</v>
      </c>
      <c r="H90" s="13"/>
      <c r="I90" s="321" t="s">
        <v>141</v>
      </c>
      <c r="J90" s="318"/>
      <c r="K90" s="72"/>
      <c r="L90" s="241"/>
      <c r="M90" s="242"/>
      <c r="N90" s="72"/>
      <c r="O90" s="240"/>
      <c r="P90" s="243"/>
      <c r="Q90" s="8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6">
      <c r="A91" s="310" t="s">
        <v>9</v>
      </c>
      <c r="B91" s="304" t="s">
        <v>647</v>
      </c>
      <c r="C91" s="311"/>
      <c r="D91" s="312" t="s">
        <v>117</v>
      </c>
      <c r="E91" s="313">
        <v>13.95</v>
      </c>
      <c r="F91" s="308">
        <f t="shared" si="0"/>
        <v>20.255400000000002</v>
      </c>
      <c r="G91" s="309">
        <f t="shared" si="1"/>
        <v>31.303800000000003</v>
      </c>
      <c r="H91" s="13"/>
      <c r="I91" s="321" t="s">
        <v>141</v>
      </c>
      <c r="J91" s="318"/>
      <c r="K91" s="72"/>
      <c r="L91" s="241"/>
      <c r="M91" s="242"/>
      <c r="N91" s="72"/>
      <c r="O91" s="240"/>
      <c r="P91" s="243"/>
      <c r="Q91" s="8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">
      <c r="A92" s="310" t="s">
        <v>9</v>
      </c>
      <c r="B92" s="304" t="s">
        <v>648</v>
      </c>
      <c r="C92" s="311"/>
      <c r="D92" s="339" t="s">
        <v>323</v>
      </c>
      <c r="E92" s="313">
        <v>10.95</v>
      </c>
      <c r="F92" s="308">
        <f t="shared" si="0"/>
        <v>15.8994</v>
      </c>
      <c r="G92" s="309">
        <f t="shared" si="1"/>
        <v>24.571799999999996</v>
      </c>
      <c r="H92" s="13"/>
      <c r="I92" s="321" t="s">
        <v>141</v>
      </c>
      <c r="J92" s="318"/>
      <c r="K92" s="72"/>
      <c r="L92" s="241"/>
      <c r="M92" s="242"/>
      <c r="N92" s="72"/>
      <c r="O92" s="240"/>
      <c r="P92" s="243"/>
      <c r="Q92" s="8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6">
      <c r="A93" s="310" t="s">
        <v>9</v>
      </c>
      <c r="B93" s="304" t="s">
        <v>649</v>
      </c>
      <c r="C93" s="311"/>
      <c r="D93" s="339" t="s">
        <v>650</v>
      </c>
      <c r="E93" s="313">
        <v>29.95</v>
      </c>
      <c r="F93" s="308">
        <f t="shared" si="0"/>
        <v>43.487400000000001</v>
      </c>
      <c r="G93" s="309">
        <f t="shared" si="1"/>
        <v>67.207799999999992</v>
      </c>
      <c r="H93" s="13"/>
      <c r="I93" s="321" t="s">
        <v>141</v>
      </c>
      <c r="J93" s="318"/>
      <c r="K93" s="72"/>
      <c r="L93" s="241"/>
      <c r="M93" s="242"/>
      <c r="N93" s="72"/>
      <c r="O93" s="240"/>
      <c r="P93" s="243"/>
      <c r="Q93" s="8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">
      <c r="A94" s="310" t="s">
        <v>9</v>
      </c>
      <c r="B94" s="304" t="s">
        <v>651</v>
      </c>
      <c r="C94" s="311"/>
      <c r="D94" s="339" t="s">
        <v>652</v>
      </c>
      <c r="E94" s="313">
        <v>21.95</v>
      </c>
      <c r="F94" s="308">
        <f t="shared" si="0"/>
        <v>31.871399999999998</v>
      </c>
      <c r="G94" s="309">
        <f t="shared" si="1"/>
        <v>49.255799999999994</v>
      </c>
      <c r="H94" s="13"/>
      <c r="I94" s="321" t="s">
        <v>113</v>
      </c>
      <c r="J94" s="318"/>
      <c r="K94" s="72"/>
      <c r="L94" s="241"/>
      <c r="M94" s="242"/>
      <c r="N94" s="72"/>
      <c r="O94" s="240"/>
      <c r="P94" s="243"/>
      <c r="Q94" s="8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">
      <c r="A95" s="310" t="s">
        <v>9</v>
      </c>
      <c r="B95" s="304" t="s">
        <v>640</v>
      </c>
      <c r="C95" s="311"/>
      <c r="D95" s="339">
        <v>5</v>
      </c>
      <c r="E95" s="313">
        <v>2.5</v>
      </c>
      <c r="F95" s="308">
        <f t="shared" si="0"/>
        <v>3.63</v>
      </c>
      <c r="G95" s="309">
        <f t="shared" si="1"/>
        <v>5.6099999999999994</v>
      </c>
      <c r="H95" s="13"/>
      <c r="I95" s="321" t="s">
        <v>113</v>
      </c>
      <c r="J95" s="318"/>
      <c r="K95" s="72"/>
      <c r="L95" s="241"/>
      <c r="M95" s="242"/>
      <c r="N95" s="72"/>
      <c r="O95" s="240"/>
      <c r="P95" s="243"/>
      <c r="Q95" s="8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>
      <c r="A96" s="310" t="s">
        <v>653</v>
      </c>
      <c r="B96" s="304" t="s">
        <v>654</v>
      </c>
      <c r="C96" s="311"/>
      <c r="D96" s="339">
        <v>5</v>
      </c>
      <c r="E96" s="313">
        <v>3.95</v>
      </c>
      <c r="F96" s="308">
        <f t="shared" si="0"/>
        <v>5.7354000000000012</v>
      </c>
      <c r="G96" s="309">
        <f t="shared" si="1"/>
        <v>8.8638000000000012</v>
      </c>
      <c r="H96" s="13"/>
      <c r="I96" s="321" t="s">
        <v>113</v>
      </c>
      <c r="J96" s="318"/>
      <c r="K96" s="72"/>
      <c r="L96" s="241"/>
      <c r="M96" s="242"/>
      <c r="N96" s="72"/>
      <c r="O96" s="240"/>
      <c r="P96" s="243"/>
      <c r="Q96" s="8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310" t="s">
        <v>653</v>
      </c>
      <c r="B97" s="304" t="s">
        <v>264</v>
      </c>
      <c r="C97" s="311"/>
      <c r="D97" s="339">
        <v>7</v>
      </c>
      <c r="E97" s="313">
        <v>9.9499999999999993</v>
      </c>
      <c r="F97" s="308">
        <f t="shared" si="0"/>
        <v>14.447400000000002</v>
      </c>
      <c r="G97" s="309">
        <f t="shared" si="1"/>
        <v>22.3278</v>
      </c>
      <c r="H97" s="13"/>
      <c r="I97" s="321" t="s">
        <v>113</v>
      </c>
      <c r="J97" s="318"/>
      <c r="K97" s="69"/>
      <c r="L97" s="70"/>
      <c r="M97" s="242"/>
      <c r="N97" s="72"/>
      <c r="O97" s="73"/>
      <c r="P97" s="74"/>
      <c r="Q97" s="8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">
      <c r="A98" s="310" t="s">
        <v>653</v>
      </c>
      <c r="B98" s="304" t="s">
        <v>264</v>
      </c>
      <c r="C98" s="311"/>
      <c r="D98" s="339">
        <v>9</v>
      </c>
      <c r="E98" s="313">
        <v>13.95</v>
      </c>
      <c r="F98" s="308">
        <f t="shared" si="0"/>
        <v>20.255400000000002</v>
      </c>
      <c r="G98" s="309">
        <f t="shared" si="1"/>
        <v>31.303800000000003</v>
      </c>
      <c r="H98" s="13"/>
      <c r="I98" s="321" t="s">
        <v>113</v>
      </c>
      <c r="J98" s="318"/>
      <c r="K98" s="72"/>
      <c r="L98" s="241"/>
      <c r="M98" s="242"/>
      <c r="N98" s="72"/>
      <c r="O98" s="240"/>
      <c r="P98" s="243"/>
      <c r="Q98" s="8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">
      <c r="A99" s="321" t="s">
        <v>653</v>
      </c>
      <c r="B99" s="304" t="s">
        <v>264</v>
      </c>
      <c r="C99" s="343"/>
      <c r="D99" s="339">
        <v>9</v>
      </c>
      <c r="E99" s="313">
        <v>13.95</v>
      </c>
      <c r="F99" s="344">
        <f t="shared" si="0"/>
        <v>20.255400000000002</v>
      </c>
      <c r="G99" s="345">
        <f t="shared" si="1"/>
        <v>31.303800000000003</v>
      </c>
      <c r="H99" s="13"/>
      <c r="I99" s="321" t="s">
        <v>113</v>
      </c>
      <c r="J99" s="318"/>
      <c r="K99" s="72"/>
      <c r="L99" s="241"/>
      <c r="M99" s="242"/>
      <c r="N99" s="72"/>
      <c r="O99" s="240"/>
      <c r="P99" s="243"/>
      <c r="Q99" s="8"/>
      <c r="R99" s="10"/>
      <c r="S99" s="10"/>
      <c r="T99" s="10"/>
      <c r="U99" s="10"/>
      <c r="V99" s="10"/>
      <c r="W99" s="10"/>
      <c r="X99" s="10"/>
      <c r="Y99" s="10"/>
      <c r="Z9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ANGELFISH</vt:lpstr>
      <vt:lpstr>SPECIAL ORDERS</vt:lpstr>
      <vt:lpstr>AUS NATIVES</vt:lpstr>
      <vt:lpstr>APISTOGRAMMAS</vt:lpstr>
      <vt:lpstr>AXOLOTLS</vt:lpstr>
      <vt:lpstr>BARBS</vt:lpstr>
      <vt:lpstr>BETTAS</vt:lpstr>
      <vt:lpstr>CORYDORAS</vt:lpstr>
      <vt:lpstr>CATFISH</vt:lpstr>
      <vt:lpstr>CICHLIDS</vt:lpstr>
      <vt:lpstr>CRABS</vt:lpstr>
      <vt:lpstr>Sheet26</vt:lpstr>
      <vt:lpstr>DANIO</vt:lpstr>
      <vt:lpstr>DISCUS</vt:lpstr>
      <vt:lpstr>CLOWN LOACH</vt:lpstr>
      <vt:lpstr>EXOTICS &amp; MISCELANIOUS</vt:lpstr>
      <vt:lpstr>GOLDFISH</vt:lpstr>
      <vt:lpstr>GOURAMI</vt:lpstr>
      <vt:lpstr>GUPPYS</vt:lpstr>
      <vt:lpstr>MEDAKAS</vt:lpstr>
      <vt:lpstr>MOLLYS</vt:lpstr>
      <vt:lpstr>OSCARS</vt:lpstr>
      <vt:lpstr>PUFFER FISH</vt:lpstr>
      <vt:lpstr>PLECOS</vt:lpstr>
      <vt:lpstr>PLATY</vt:lpstr>
      <vt:lpstr>RASBORA</vt:lpstr>
      <vt:lpstr>SHARKS</vt:lpstr>
      <vt:lpstr>SHRIMP</vt:lpstr>
      <vt:lpstr>SWORDTAILS</vt:lpstr>
      <vt:lpstr>TETRAS</vt:lpstr>
      <vt:lpstr>MARINE FISH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guthridge</cp:lastModifiedBy>
  <dcterms:created xsi:type="dcterms:W3CDTF">2026-06-17T14:16:09Z</dcterms:created>
  <dcterms:modified xsi:type="dcterms:W3CDTF">2026-06-17T14:17:52Z</dcterms:modified>
</cp:coreProperties>
</file>